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'Доходы'!$7:$7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<sst xmlns="http://schemas.openxmlformats.org/spreadsheetml/2006/main" count="129" uniqueCount="96">
  <si>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</si>
  <si>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</si>
  <si>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</si>
  <si>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</si>
  <si>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</si>
  <si>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</si>
  <si>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</si>
  <si>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</si>
  <si>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</si>
  <si>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</si>
  <si>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</si>
  <si>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</si>
  <si>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</si>
  <si>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</si>
  <si>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</si>
  <si>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</si>
  <si>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</si>
  <si>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</si>
  <si>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</si>
  <si>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</si>
  <si>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</si>
  <si>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</si>
  <si>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</si>
  <si>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</si>
  <si>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</si>
  <si>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</si>
  <si>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</si>
  <si>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</si>
  <si>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</si>
  <si>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</si>
  <si>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</si>
  <si>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</si>
  <si>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</si>
  <si>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</si>
  <si>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</si>
  <si>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</si>
  <si>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</si>
  <si>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</si>
  <si>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</si>
  <si>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</si>
  <si>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</si>
  <si>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</si>
  <si>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</si>
  <si>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</si>
  <si>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1 01 02030 01 0000 110</t>
  </si>
  <si>
    <t>1 06 01030 10 0000110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</si>
  <si>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</si>
  <si>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</si>
  <si>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</si>
  <si>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</si>
  <si>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</si>
  <si>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</si>
  <si>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</si>
  <si>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</si>
  <si>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</si>
  <si>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</si>
  <si>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</si>
  <si>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</si>
  <si>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</si>
  <si>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</si>
  <si>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</si>
  <si>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</si>
  <si>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</si>
  <si>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</si>
  <si>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</si>
  <si>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</si>
  <si>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</si>
  <si>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>Иные межбюджетные трансферты</t>
  </si>
  <si>
    <t>Прочие межбюджетные трансферты, передаваемые  бюджетам сельских поселений</t>
  </si>
  <si>
    <t xml:space="preserve">                                                                                                  Приложение 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</si>
  <si>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</si>
  <si>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</si>
  <si>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1 05 00000 00 0000 000</t>
  </si>
  <si>
    <t>НАЛОГИ НА СОВОКУПНЫЙ ДОХОД</t>
  </si>
  <si>
    <t>1 05 03010 01 0000 110</t>
  </si>
  <si>
    <t>Единый  сельскохозяйственный налог</t>
  </si>
  <si>
    <t>сумма, тыс. руб.</t>
  </si>
  <si>
    <t>2 02 10000 00 0000 150</t>
  </si>
  <si>
    <t>2 02 15001 10  0000 150</t>
  </si>
  <si>
    <t>2 02 30000 00 0000 150</t>
  </si>
  <si>
    <t>2 02 35118 10 0000 150</t>
  </si>
  <si>
    <t>2 02 39999 10 0000 150</t>
  </si>
  <si>
    <t>2 02 40000 00 0000 150</t>
  </si>
  <si>
    <t>2 02 49999 10 0000 150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</si>
  <si>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</si>
  <si>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</si>
  <si>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</si>
  <si>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</si>
  <si>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</si>
  <si>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</si>
  <si>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</si>
  <si>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</si>
  <si>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 решению Совета депутатов Беляницкого сельского поселения Сонковского района Тверской области от   00.00.2020 № 00 "О бюджете муниципального образования Беляницкое сельское поселение Сонковского района Тверской области на 2021 год и на плановый период 2022 и 2023 годов"</t>
  </si>
  <si>
    <t>Доходы местного бюджета по группам, подгруппам, статьям, подстатьям и элементам доходов классификации доходов бюджетов Российской Федерации на 2021 год и на плановый период 2022 и 2023 годов</t>
  </si>
  <si>
    <t>1 01 02020 01 1000 110</t>
  </si>
  <si>
    <t>Налог на доходы физических лиц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</si>
</sst>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р_._-;\-* #,##0_р_._-;_-* &quot;-&quot;??_р_._-;_-@_-"/>
    <numFmt numFmtId="169" formatCode="0.0"/>
    <numFmt numFmtId="170" formatCode="0.000"/>
    <numFmt numFmtId="171" formatCode="#,##0.0"/>
    <numFmt numFmtId="172" formatCode="000"/>
    <numFmt numFmtId="173" formatCode="#,##0.000"/>
  </numFmts>
  <fonts count="53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0">
      <alignment/>
      <protection locked="0"/>
    </xf>
    <xf numFmtId="164" fontId="1" fillId="0" borderId="0">
      <alignment/>
      <protection locked="0"/>
    </xf>
    <xf numFmtId="164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1" fillId="32" borderId="0" applyNumberFormat="0" applyBorder="0" applyAlignment="0" applyProtection="0"/>
    <xf numFmtId="164" fontId="1" fillId="0" borderId="0">
      <alignment/>
      <protection locked="0"/>
    </xf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172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0" fontId="10" fillId="0" borderId="11" xfId="0" applyFont="1" applyFill="1" applyBorder="1" applyAlignment="1">
      <alignment horizontal="justify" wrapText="1"/>
    </xf>
    <xf numFmtId="172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/>
    </xf>
    <xf numFmtId="172" fontId="9" fillId="0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/>
    </xf>
    <xf numFmtId="0" fontId="10" fillId="0" borderId="11" xfId="0" applyFont="1" applyBorder="1" applyAlignment="1">
      <alignment horizontal="right"/>
    </xf>
    <xf numFmtId="49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 horizontal="right"/>
    </xf>
    <xf numFmtId="168" fontId="9" fillId="0" borderId="12" xfId="66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3" fontId="10" fillId="0" borderId="11" xfId="66" applyNumberFormat="1" applyFont="1" applyFill="1" applyBorder="1" applyAlignment="1">
      <alignment/>
    </xf>
    <xf numFmtId="173" fontId="9" fillId="0" borderId="11" xfId="66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13" fillId="0" borderId="0" xfId="0" applyFont="1" applyAlignment="1">
      <alignment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70" fontId="9" fillId="0" borderId="15" xfId="66" applyNumberFormat="1" applyFont="1" applyFill="1" applyBorder="1" applyAlignment="1">
      <alignment/>
    </xf>
    <xf numFmtId="172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70" fontId="10" fillId="0" borderId="15" xfId="66" applyNumberFormat="1" applyFont="1" applyFill="1" applyBorder="1" applyAlignment="1">
      <alignment/>
    </xf>
    <xf numFmtId="172" fontId="9" fillId="0" borderId="16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justify" vertical="top" wrapText="1"/>
    </xf>
    <xf numFmtId="171" fontId="14" fillId="0" borderId="11" xfId="66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horizontal="justify" wrapText="1"/>
    </xf>
    <xf numFmtId="49" fontId="10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170" fontId="10" fillId="0" borderId="11" xfId="66" applyNumberFormat="1" applyFont="1" applyFill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170" fontId="9" fillId="0" borderId="11" xfId="66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 vertical="justify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/>
    </xf>
    <xf numFmtId="170" fontId="9" fillId="0" borderId="15" xfId="66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7" fillId="0" borderId="11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center" vertical="justify" wrapText="1"/>
    </xf>
    <xf numFmtId="169" fontId="7" fillId="0" borderId="16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</cellXfs>
  <cellStyles count="59">
    <cellStyle name="Normal" xfId="0"/>
    <cellStyle name="RowLevel_0" xfId="1"/>
    <cellStyle name="RowLevel_1" xfId="3"/>
    <cellStyle name="ColLevel_2" xfId="6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="75" zoomScaleNormal="75" zoomScalePageLayoutView="0" workbookViewId="0" topLeftCell="A21">
      <selection activeCell="D51" sqref="D51:F51"/>
    </sheetView>
  </sheetViews>
  <sheetFormatPr defaultColWidth="9.00390625" defaultRowHeight="12.75"/>
  <cols>
    <col min="1" max="1" width="9.125" style="1" customWidth="1"/>
    <col min="2" max="2" width="27.125" style="1" customWidth="1"/>
    <col min="3" max="3" width="88.375" style="1" customWidth="1"/>
    <col min="4" max="4" width="16.375" style="28" customWidth="1"/>
    <col min="5" max="5" width="13.875" style="34" customWidth="1"/>
    <col min="6" max="6" width="11.875" style="34" customWidth="1"/>
    <col min="7" max="16384" width="9.125" style="34" customWidth="1"/>
  </cols>
  <sheetData>
    <row r="1" spans="1:6" ht="27" customHeight="1">
      <c r="A1" s="3"/>
      <c r="B1" s="3"/>
      <c r="C1" s="70" t="s">
        <v>69</v>
      </c>
      <c r="D1" s="70"/>
      <c r="E1" s="71"/>
      <c r="F1" s="71"/>
    </row>
    <row r="2" spans="1:6" ht="118.5" customHeight="1">
      <c r="A2" s="3"/>
      <c r="B2" s="3"/>
      <c r="D2" s="72" t="s">
        <v>92</v>
      </c>
      <c r="E2" s="73"/>
      <c r="F2" s="73"/>
    </row>
    <row r="3" spans="1:4" ht="14.25">
      <c r="A3" s="3"/>
      <c r="B3" s="3"/>
      <c r="C3" s="31"/>
      <c r="D3" s="31"/>
    </row>
    <row r="4" spans="1:6" ht="38.25" customHeight="1">
      <c r="A4" s="74" t="s">
        <v>93</v>
      </c>
      <c r="B4" s="73"/>
      <c r="C4" s="73"/>
      <c r="D4" s="73"/>
      <c r="E4" s="73"/>
      <c r="F4" s="73"/>
    </row>
    <row r="5" spans="1:6" ht="24" customHeight="1">
      <c r="A5" s="3"/>
      <c r="B5" s="59"/>
      <c r="C5" s="59"/>
      <c r="D5" s="59"/>
      <c r="E5" s="58"/>
      <c r="F5" s="24"/>
    </row>
    <row r="6" spans="1:6" ht="30" customHeight="1">
      <c r="A6" s="67" t="s">
        <v>0</v>
      </c>
      <c r="B6" s="69"/>
      <c r="C6" s="67" t="s">
        <v>1</v>
      </c>
      <c r="D6" s="75" t="s">
        <v>76</v>
      </c>
      <c r="E6" s="76"/>
      <c r="F6" s="77"/>
    </row>
    <row r="7" spans="1:6" ht="21.75" customHeight="1">
      <c r="A7" s="68"/>
      <c r="B7" s="68"/>
      <c r="C7" s="68"/>
      <c r="D7" s="60">
        <v>2021</v>
      </c>
      <c r="E7" s="61">
        <v>2022</v>
      </c>
      <c r="F7" s="61">
        <v>2023</v>
      </c>
    </row>
    <row r="8" spans="1:6" ht="15">
      <c r="A8" s="56">
        <v>1</v>
      </c>
      <c r="B8" s="56">
        <v>2</v>
      </c>
      <c r="C8" s="56">
        <v>3</v>
      </c>
      <c r="D8" s="62">
        <v>4</v>
      </c>
      <c r="E8" s="57">
        <v>5</v>
      </c>
      <c r="F8" s="57">
        <v>6</v>
      </c>
    </row>
    <row r="9" spans="1:6" ht="15.75">
      <c r="A9" s="4" t="s">
        <v>2</v>
      </c>
      <c r="B9" s="5" t="s">
        <v>3</v>
      </c>
      <c r="C9" s="5" t="s">
        <v>65</v>
      </c>
      <c r="D9" s="29">
        <f>D10+D16+D22+D24</f>
        <v>2125.12</v>
      </c>
      <c r="E9" s="29">
        <f>E10+E16+E22+E24</f>
        <v>2229.66</v>
      </c>
      <c r="F9" s="29">
        <f>F10+F16+F22+F24</f>
        <v>2256.58</v>
      </c>
    </row>
    <row r="10" spans="1:6" ht="15.75">
      <c r="A10" s="4" t="s">
        <v>2</v>
      </c>
      <c r="B10" s="5" t="s">
        <v>4</v>
      </c>
      <c r="C10" s="5" t="s">
        <v>66</v>
      </c>
      <c r="D10" s="29">
        <f>D11</f>
        <v>141.12</v>
      </c>
      <c r="E10" s="29">
        <f>E11</f>
        <v>141.76</v>
      </c>
      <c r="F10" s="29">
        <f>F11</f>
        <v>142.38</v>
      </c>
    </row>
    <row r="11" spans="1:6" ht="15.75">
      <c r="A11" s="4" t="s">
        <v>2</v>
      </c>
      <c r="B11" s="9" t="s">
        <v>5</v>
      </c>
      <c r="C11" s="10" t="s">
        <v>6</v>
      </c>
      <c r="D11" s="29">
        <f>D13+D15+D14</f>
        <v>141.12</v>
      </c>
      <c r="E11" s="29">
        <f>E13+E15+E14</f>
        <v>141.76</v>
      </c>
      <c r="F11" s="29">
        <f>F13+F15+F14</f>
        <v>142.38</v>
      </c>
    </row>
    <row r="12" spans="1:6" ht="30.75" customHeight="1" hidden="1">
      <c r="A12" s="6" t="s">
        <v>2</v>
      </c>
      <c r="B12" s="7" t="s">
        <v>7</v>
      </c>
      <c r="C12" s="8" t="s">
        <v>8</v>
      </c>
      <c r="D12" s="30">
        <v>0</v>
      </c>
      <c r="E12" s="30">
        <v>0</v>
      </c>
      <c r="F12" s="30">
        <v>0</v>
      </c>
    </row>
    <row r="13" spans="1:6" ht="54.75" customHeight="1">
      <c r="A13" s="6" t="s">
        <v>2</v>
      </c>
      <c r="B13" s="7" t="s">
        <v>46</v>
      </c>
      <c r="C13" s="32" t="s">
        <v>47</v>
      </c>
      <c r="D13" s="30">
        <v>140.68</v>
      </c>
      <c r="E13" s="30">
        <v>141.32</v>
      </c>
      <c r="F13" s="30">
        <v>141.94</v>
      </c>
    </row>
    <row r="14" spans="1:6" ht="72.75" customHeight="1">
      <c r="A14" s="6" t="s">
        <v>2</v>
      </c>
      <c r="B14" s="7" t="s">
        <v>94</v>
      </c>
      <c r="C14" s="32" t="s">
        <v>95</v>
      </c>
      <c r="D14" s="30">
        <v>0.12</v>
      </c>
      <c r="E14" s="30">
        <v>0.12</v>
      </c>
      <c r="F14" s="30">
        <v>0.12</v>
      </c>
    </row>
    <row r="15" spans="1:6" ht="31.5" customHeight="1">
      <c r="A15" s="6" t="s">
        <v>2</v>
      </c>
      <c r="B15" s="7" t="s">
        <v>44</v>
      </c>
      <c r="C15" s="32" t="s">
        <v>48</v>
      </c>
      <c r="D15" s="30">
        <v>0.32</v>
      </c>
      <c r="E15" s="30">
        <v>0.32</v>
      </c>
      <c r="F15" s="30">
        <v>0.32</v>
      </c>
    </row>
    <row r="16" spans="1:6" ht="19.5" customHeight="1">
      <c r="A16" s="4" t="s">
        <v>2</v>
      </c>
      <c r="B16" s="5" t="s">
        <v>49</v>
      </c>
      <c r="C16" s="33" t="s">
        <v>50</v>
      </c>
      <c r="D16" s="29">
        <f>D17</f>
        <v>627.6</v>
      </c>
      <c r="E16" s="29">
        <f>E17</f>
        <v>722.7</v>
      </c>
      <c r="F16" s="29">
        <f>F17</f>
        <v>722.7</v>
      </c>
    </row>
    <row r="17" spans="1:6" ht="31.5" customHeight="1">
      <c r="A17" s="6" t="s">
        <v>2</v>
      </c>
      <c r="B17" s="64" t="s">
        <v>51</v>
      </c>
      <c r="C17" s="65" t="s">
        <v>52</v>
      </c>
      <c r="D17" s="30">
        <f>SUM(D18:D21)</f>
        <v>627.6</v>
      </c>
      <c r="E17" s="30">
        <f>SUM(E18:E21)</f>
        <v>722.7</v>
      </c>
      <c r="F17" s="30">
        <f>SUM(F18:F21)</f>
        <v>722.7</v>
      </c>
    </row>
    <row r="18" spans="1:6" ht="72" customHeight="1">
      <c r="A18" s="6" t="s">
        <v>2</v>
      </c>
      <c r="B18" s="7" t="s">
        <v>84</v>
      </c>
      <c r="C18" s="66" t="s">
        <v>85</v>
      </c>
      <c r="D18" s="30">
        <v>227.6</v>
      </c>
      <c r="E18" s="30">
        <v>262.1</v>
      </c>
      <c r="F18" s="30">
        <v>262.1</v>
      </c>
    </row>
    <row r="19" spans="1:6" ht="87" customHeight="1">
      <c r="A19" s="6" t="s">
        <v>2</v>
      </c>
      <c r="B19" s="7" t="s">
        <v>86</v>
      </c>
      <c r="C19" s="66" t="s">
        <v>87</v>
      </c>
      <c r="D19" s="30">
        <v>1.6</v>
      </c>
      <c r="E19" s="30">
        <v>1.8</v>
      </c>
      <c r="F19" s="30">
        <v>1.8</v>
      </c>
    </row>
    <row r="20" spans="1:6" ht="72.75" customHeight="1">
      <c r="A20" s="6" t="s">
        <v>2</v>
      </c>
      <c r="B20" s="7" t="s">
        <v>88</v>
      </c>
      <c r="C20" s="66" t="s">
        <v>89</v>
      </c>
      <c r="D20" s="30">
        <v>440.7</v>
      </c>
      <c r="E20" s="30">
        <v>507.5</v>
      </c>
      <c r="F20" s="30">
        <v>507.5</v>
      </c>
    </row>
    <row r="21" spans="1:6" ht="69.75" customHeight="1">
      <c r="A21" s="6" t="s">
        <v>2</v>
      </c>
      <c r="B21" s="7" t="s">
        <v>90</v>
      </c>
      <c r="C21" s="66" t="s">
        <v>91</v>
      </c>
      <c r="D21" s="30">
        <v>-42.3</v>
      </c>
      <c r="E21" s="30">
        <v>-48.7</v>
      </c>
      <c r="F21" s="30">
        <v>-48.7</v>
      </c>
    </row>
    <row r="22" spans="1:6" ht="18.75" customHeight="1">
      <c r="A22" s="49" t="s">
        <v>2</v>
      </c>
      <c r="B22" s="50" t="s">
        <v>72</v>
      </c>
      <c r="C22" s="50" t="s">
        <v>73</v>
      </c>
      <c r="D22" s="51">
        <f>D23</f>
        <v>227.4</v>
      </c>
      <c r="E22" s="51">
        <f>E23</f>
        <v>241.2</v>
      </c>
      <c r="F22" s="51">
        <f>F23</f>
        <v>259.5</v>
      </c>
    </row>
    <row r="23" spans="1:6" ht="22.5" customHeight="1">
      <c r="A23" s="52" t="s">
        <v>2</v>
      </c>
      <c r="B23" s="53" t="s">
        <v>74</v>
      </c>
      <c r="C23" s="54" t="s">
        <v>75</v>
      </c>
      <c r="D23" s="55">
        <v>227.4</v>
      </c>
      <c r="E23" s="55">
        <v>241.2</v>
      </c>
      <c r="F23" s="55">
        <v>259.5</v>
      </c>
    </row>
    <row r="24" spans="1:6" ht="15.75">
      <c r="A24" s="4" t="s">
        <v>2</v>
      </c>
      <c r="B24" s="5" t="s">
        <v>9</v>
      </c>
      <c r="C24" s="36" t="s">
        <v>10</v>
      </c>
      <c r="D24" s="29">
        <f>D32+D34</f>
        <v>1129</v>
      </c>
      <c r="E24" s="29">
        <f>E32+E34</f>
        <v>1124</v>
      </c>
      <c r="F24" s="29">
        <f>F32+F34</f>
        <v>1132</v>
      </c>
    </row>
    <row r="25" spans="1:6" ht="15" customHeight="1" hidden="1">
      <c r="A25" s="6" t="s">
        <v>2</v>
      </c>
      <c r="B25" s="7" t="s">
        <v>11</v>
      </c>
      <c r="C25" s="7" t="s">
        <v>12</v>
      </c>
      <c r="D25" s="30"/>
      <c r="E25" s="30"/>
      <c r="F25" s="30"/>
    </row>
    <row r="26" spans="1:6" ht="30" customHeight="1" hidden="1">
      <c r="A26" s="6" t="s">
        <v>2</v>
      </c>
      <c r="B26" s="7" t="s">
        <v>13</v>
      </c>
      <c r="C26" s="8" t="s">
        <v>14</v>
      </c>
      <c r="D26" s="30"/>
      <c r="E26" s="30"/>
      <c r="F26" s="30"/>
    </row>
    <row r="27" spans="1:6" ht="75" customHeight="1" hidden="1">
      <c r="A27" s="6" t="s">
        <v>2</v>
      </c>
      <c r="B27" s="7" t="s">
        <v>15</v>
      </c>
      <c r="C27" s="8" t="s">
        <v>16</v>
      </c>
      <c r="D27" s="30"/>
      <c r="E27" s="30"/>
      <c r="F27" s="30"/>
    </row>
    <row r="28" spans="1:6" ht="15.75" customHeight="1" hidden="1">
      <c r="A28" s="6" t="s">
        <v>2</v>
      </c>
      <c r="B28" s="7" t="s">
        <v>17</v>
      </c>
      <c r="C28" s="8" t="s">
        <v>18</v>
      </c>
      <c r="D28" s="30"/>
      <c r="E28" s="30"/>
      <c r="F28" s="30"/>
    </row>
    <row r="29" spans="1:6" ht="15" customHeight="1" hidden="1">
      <c r="A29" s="6" t="s">
        <v>2</v>
      </c>
      <c r="B29" s="7" t="s">
        <v>19</v>
      </c>
      <c r="C29" s="8" t="s">
        <v>20</v>
      </c>
      <c r="D29" s="30"/>
      <c r="E29" s="30"/>
      <c r="F29" s="30"/>
    </row>
    <row r="30" spans="1:6" ht="15" customHeight="1" hidden="1">
      <c r="A30" s="6" t="s">
        <v>2</v>
      </c>
      <c r="B30" s="7" t="s">
        <v>21</v>
      </c>
      <c r="C30" s="8" t="s">
        <v>22</v>
      </c>
      <c r="D30" s="30"/>
      <c r="E30" s="30"/>
      <c r="F30" s="30"/>
    </row>
    <row r="31" spans="1:6" ht="15" customHeight="1" hidden="1">
      <c r="A31" s="6" t="s">
        <v>2</v>
      </c>
      <c r="B31" s="7"/>
      <c r="C31" s="8"/>
      <c r="D31" s="30"/>
      <c r="E31" s="30"/>
      <c r="F31" s="30"/>
    </row>
    <row r="32" spans="1:6" ht="15.75">
      <c r="A32" s="4" t="s">
        <v>2</v>
      </c>
      <c r="B32" s="5" t="s">
        <v>41</v>
      </c>
      <c r="C32" s="5" t="s">
        <v>12</v>
      </c>
      <c r="D32" s="29">
        <f>D33</f>
        <v>28</v>
      </c>
      <c r="E32" s="29">
        <f>E33</f>
        <v>29</v>
      </c>
      <c r="F32" s="29">
        <f>F33</f>
        <v>29</v>
      </c>
    </row>
    <row r="33" spans="1:6" ht="30">
      <c r="A33" s="6" t="s">
        <v>42</v>
      </c>
      <c r="B33" s="8" t="s">
        <v>45</v>
      </c>
      <c r="C33" s="11" t="s">
        <v>61</v>
      </c>
      <c r="D33" s="30">
        <v>28</v>
      </c>
      <c r="E33" s="30">
        <v>29</v>
      </c>
      <c r="F33" s="30">
        <v>29</v>
      </c>
    </row>
    <row r="34" spans="1:6" ht="15.75">
      <c r="A34" s="37" t="s">
        <v>2</v>
      </c>
      <c r="B34" s="35" t="s">
        <v>39</v>
      </c>
      <c r="C34" s="35" t="s">
        <v>16</v>
      </c>
      <c r="D34" s="29">
        <f>D36+D38</f>
        <v>1101</v>
      </c>
      <c r="E34" s="29">
        <f>E36+E38</f>
        <v>1095</v>
      </c>
      <c r="F34" s="29">
        <f>F36+F38</f>
        <v>1103</v>
      </c>
    </row>
    <row r="35" spans="1:6" s="38" customFormat="1" ht="15">
      <c r="A35" s="39" t="s">
        <v>2</v>
      </c>
      <c r="B35" s="40" t="s">
        <v>53</v>
      </c>
      <c r="C35" s="8" t="s">
        <v>54</v>
      </c>
      <c r="D35" s="41">
        <f>D36</f>
        <v>960</v>
      </c>
      <c r="E35" s="41">
        <f>E36</f>
        <v>954</v>
      </c>
      <c r="F35" s="41">
        <f>F36</f>
        <v>962</v>
      </c>
    </row>
    <row r="36" spans="1:6" s="38" customFormat="1" ht="30">
      <c r="A36" s="39" t="s">
        <v>2</v>
      </c>
      <c r="B36" s="40" t="s">
        <v>55</v>
      </c>
      <c r="C36" s="8" t="s">
        <v>56</v>
      </c>
      <c r="D36" s="41">
        <v>960</v>
      </c>
      <c r="E36" s="41">
        <v>954</v>
      </c>
      <c r="F36" s="41">
        <v>962</v>
      </c>
    </row>
    <row r="37" spans="1:6" s="38" customFormat="1" ht="15">
      <c r="A37" s="39" t="s">
        <v>2</v>
      </c>
      <c r="B37" s="40" t="s">
        <v>57</v>
      </c>
      <c r="C37" s="8" t="s">
        <v>58</v>
      </c>
      <c r="D37" s="41">
        <f>D38</f>
        <v>141</v>
      </c>
      <c r="E37" s="41">
        <f>E38</f>
        <v>141</v>
      </c>
      <c r="F37" s="41">
        <f>F38</f>
        <v>141</v>
      </c>
    </row>
    <row r="38" spans="1:6" s="38" customFormat="1" ht="30" customHeight="1">
      <c r="A38" s="39" t="s">
        <v>2</v>
      </c>
      <c r="B38" s="40" t="s">
        <v>59</v>
      </c>
      <c r="C38" s="8" t="s">
        <v>60</v>
      </c>
      <c r="D38" s="41">
        <v>141</v>
      </c>
      <c r="E38" s="41">
        <v>141</v>
      </c>
      <c r="F38" s="41">
        <v>141</v>
      </c>
    </row>
    <row r="39" spans="1:6" ht="15.75">
      <c r="A39" s="4"/>
      <c r="B39" s="5"/>
      <c r="C39" s="9" t="s">
        <v>40</v>
      </c>
      <c r="D39" s="29">
        <f>D9</f>
        <v>2125.12</v>
      </c>
      <c r="E39" s="29">
        <f>E9</f>
        <v>2229.66</v>
      </c>
      <c r="F39" s="29">
        <f>F9</f>
        <v>2256.58</v>
      </c>
    </row>
    <row r="40" spans="1:6" ht="15.75">
      <c r="A40" s="12">
        <v>0</v>
      </c>
      <c r="B40" s="13" t="s">
        <v>24</v>
      </c>
      <c r="C40" s="14" t="s">
        <v>25</v>
      </c>
      <c r="D40" s="29">
        <f>D41</f>
        <v>903.75</v>
      </c>
      <c r="E40" s="29">
        <f>E41</f>
        <v>856.55</v>
      </c>
      <c r="F40" s="29">
        <f>F41</f>
        <v>618.1500000000001</v>
      </c>
    </row>
    <row r="41" spans="1:6" ht="37.5" customHeight="1">
      <c r="A41" s="12">
        <v>0</v>
      </c>
      <c r="B41" s="13" t="s">
        <v>26</v>
      </c>
      <c r="C41" s="14" t="s">
        <v>43</v>
      </c>
      <c r="D41" s="29">
        <f>D42+D50+D53</f>
        <v>903.75</v>
      </c>
      <c r="E41" s="29">
        <f>E42+E50+E53</f>
        <v>856.55</v>
      </c>
      <c r="F41" s="29">
        <f>F42+F50+F53</f>
        <v>618.1500000000001</v>
      </c>
    </row>
    <row r="42" spans="1:6" ht="25.5" customHeight="1">
      <c r="A42" s="12">
        <v>0</v>
      </c>
      <c r="B42" s="13" t="s">
        <v>77</v>
      </c>
      <c r="C42" s="48" t="s">
        <v>70</v>
      </c>
      <c r="D42" s="29">
        <f>D43</f>
        <v>823</v>
      </c>
      <c r="E42" s="29">
        <f>E43</f>
        <v>773</v>
      </c>
      <c r="F42" s="29">
        <f>F43</f>
        <v>534.6</v>
      </c>
    </row>
    <row r="43" spans="1:6" ht="30">
      <c r="A43" s="15">
        <v>0</v>
      </c>
      <c r="B43" s="16" t="s">
        <v>78</v>
      </c>
      <c r="C43" s="16" t="s">
        <v>62</v>
      </c>
      <c r="D43" s="30">
        <v>823</v>
      </c>
      <c r="E43" s="30">
        <v>773</v>
      </c>
      <c r="F43" s="30">
        <v>534.6</v>
      </c>
    </row>
    <row r="44" spans="1:6" ht="45" customHeight="1" hidden="1">
      <c r="A44" s="17">
        <v>0</v>
      </c>
      <c r="B44" s="18" t="s">
        <v>27</v>
      </c>
      <c r="C44" s="18" t="s">
        <v>28</v>
      </c>
      <c r="D44" s="29" t="e">
        <f>#REF!</f>
        <v>#REF!</v>
      </c>
      <c r="E44" s="29" t="e">
        <f>#REF!</f>
        <v>#REF!</v>
      </c>
      <c r="F44" s="29" t="e">
        <f>#REF!</f>
        <v>#REF!</v>
      </c>
    </row>
    <row r="45" spans="1:6" ht="30" customHeight="1" hidden="1">
      <c r="A45" s="17">
        <v>0</v>
      </c>
      <c r="B45" s="18" t="s">
        <v>29</v>
      </c>
      <c r="C45" s="18" t="s">
        <v>30</v>
      </c>
      <c r="D45" s="29" t="e">
        <f>#REF!</f>
        <v>#REF!</v>
      </c>
      <c r="E45" s="29" t="e">
        <f>#REF!</f>
        <v>#REF!</v>
      </c>
      <c r="F45" s="29" t="e">
        <f>#REF!</f>
        <v>#REF!</v>
      </c>
    </row>
    <row r="46" spans="1:6" ht="15.75" customHeight="1" hidden="1">
      <c r="A46" s="17">
        <v>0</v>
      </c>
      <c r="B46" s="18" t="s">
        <v>31</v>
      </c>
      <c r="C46" s="18" t="s">
        <v>32</v>
      </c>
      <c r="D46" s="29">
        <f>D14</f>
        <v>0.12</v>
      </c>
      <c r="E46" s="29">
        <f>E14</f>
        <v>0.12</v>
      </c>
      <c r="F46" s="29">
        <f>F14</f>
        <v>0.12</v>
      </c>
    </row>
    <row r="47" spans="1:6" ht="30" customHeight="1" hidden="1">
      <c r="A47" s="17">
        <v>0</v>
      </c>
      <c r="B47" s="18" t="s">
        <v>33</v>
      </c>
      <c r="C47" s="18" t="s">
        <v>34</v>
      </c>
      <c r="D47" s="29" t="e">
        <f>#REF!</f>
        <v>#REF!</v>
      </c>
      <c r="E47" s="29" t="e">
        <f>#REF!</f>
        <v>#REF!</v>
      </c>
      <c r="F47" s="29" t="e">
        <f>#REF!</f>
        <v>#REF!</v>
      </c>
    </row>
    <row r="48" spans="1:6" ht="15.75" customHeight="1" hidden="1">
      <c r="A48" s="17">
        <v>0</v>
      </c>
      <c r="B48" s="18" t="s">
        <v>35</v>
      </c>
      <c r="C48" s="18" t="s">
        <v>36</v>
      </c>
      <c r="D48" s="29" t="e">
        <f>#REF!</f>
        <v>#REF!</v>
      </c>
      <c r="E48" s="29" t="e">
        <f>#REF!</f>
        <v>#REF!</v>
      </c>
      <c r="F48" s="29" t="e">
        <f>#REF!</f>
        <v>#REF!</v>
      </c>
    </row>
    <row r="49" spans="1:6" ht="30" customHeight="1" hidden="1">
      <c r="A49" s="17">
        <v>0</v>
      </c>
      <c r="B49" s="18" t="s">
        <v>37</v>
      </c>
      <c r="C49" s="18" t="s">
        <v>38</v>
      </c>
      <c r="D49" s="29" t="e">
        <f>#REF!</f>
        <v>#REF!</v>
      </c>
      <c r="E49" s="29" t="e">
        <f>#REF!</f>
        <v>#REF!</v>
      </c>
      <c r="F49" s="29" t="e">
        <f>#REF!</f>
        <v>#REF!</v>
      </c>
    </row>
    <row r="50" spans="1:6" ht="26.25" customHeight="1">
      <c r="A50" s="12">
        <v>0</v>
      </c>
      <c r="B50" s="9" t="s">
        <v>79</v>
      </c>
      <c r="C50" s="10" t="s">
        <v>71</v>
      </c>
      <c r="D50" s="29">
        <f>D51+D52</f>
        <v>80.75</v>
      </c>
      <c r="E50" s="29">
        <f>E51+E52</f>
        <v>83.55000000000001</v>
      </c>
      <c r="F50" s="29">
        <f>F51+F52</f>
        <v>83.55000000000001</v>
      </c>
    </row>
    <row r="51" spans="1:6" ht="30">
      <c r="A51" s="15">
        <v>0</v>
      </c>
      <c r="B51" s="8" t="s">
        <v>80</v>
      </c>
      <c r="C51" s="11" t="s">
        <v>63</v>
      </c>
      <c r="D51" s="30">
        <v>80.6</v>
      </c>
      <c r="E51" s="30">
        <v>83.4</v>
      </c>
      <c r="F51" s="30">
        <v>83.4</v>
      </c>
    </row>
    <row r="52" spans="1:6" ht="15">
      <c r="A52" s="15">
        <v>0</v>
      </c>
      <c r="B52" s="8" t="s">
        <v>81</v>
      </c>
      <c r="C52" s="11" t="s">
        <v>64</v>
      </c>
      <c r="D52" s="30">
        <v>0.15</v>
      </c>
      <c r="E52" s="30">
        <v>0.15</v>
      </c>
      <c r="F52" s="30">
        <v>0.15</v>
      </c>
    </row>
    <row r="53" spans="1:6" ht="15.75">
      <c r="A53" s="42">
        <v>0</v>
      </c>
      <c r="B53" s="43" t="s">
        <v>82</v>
      </c>
      <c r="C53" s="43" t="s">
        <v>67</v>
      </c>
      <c r="D53" s="44">
        <f>D54</f>
        <v>0</v>
      </c>
      <c r="E53" s="44">
        <f>E54</f>
        <v>0</v>
      </c>
      <c r="F53" s="44">
        <f>F54</f>
        <v>0</v>
      </c>
    </row>
    <row r="54" spans="1:6" ht="30">
      <c r="A54" s="45">
        <v>0</v>
      </c>
      <c r="B54" s="46" t="s">
        <v>83</v>
      </c>
      <c r="C54" s="46" t="s">
        <v>68</v>
      </c>
      <c r="D54" s="63">
        <v>0</v>
      </c>
      <c r="E54" s="63">
        <v>0</v>
      </c>
      <c r="F54" s="63">
        <v>0</v>
      </c>
    </row>
    <row r="55" spans="1:6" ht="15.75">
      <c r="A55" s="17"/>
      <c r="B55" s="18"/>
      <c r="C55" s="9" t="s">
        <v>40</v>
      </c>
      <c r="D55" s="29">
        <f>D40</f>
        <v>903.75</v>
      </c>
      <c r="E55" s="29">
        <f>E40</f>
        <v>856.55</v>
      </c>
      <c r="F55" s="29">
        <f>F40</f>
        <v>618.1500000000001</v>
      </c>
    </row>
    <row r="56" spans="1:6" ht="24.75" customHeight="1">
      <c r="A56" s="6"/>
      <c r="B56" s="19"/>
      <c r="C56" s="5" t="s">
        <v>23</v>
      </c>
      <c r="D56" s="29">
        <f>D39+D55</f>
        <v>3028.87</v>
      </c>
      <c r="E56" s="29">
        <f>E39+E55</f>
        <v>3086.21</v>
      </c>
      <c r="F56" s="29">
        <f>F39+F55</f>
        <v>2874.73</v>
      </c>
    </row>
    <row r="57" spans="1:6" ht="15.75" customHeight="1" hidden="1">
      <c r="A57" s="20" t="s">
        <v>2</v>
      </c>
      <c r="B57" s="21"/>
      <c r="C57" s="22" t="s">
        <v>23</v>
      </c>
      <c r="D57" s="25"/>
      <c r="E57" s="47"/>
      <c r="F57" s="47"/>
    </row>
    <row r="58" spans="1:4" ht="15">
      <c r="A58" s="23"/>
      <c r="B58" s="23"/>
      <c r="C58" s="23"/>
      <c r="D58" s="26"/>
    </row>
    <row r="59" spans="1:4" ht="15.75">
      <c r="A59" s="2"/>
      <c r="B59" s="2"/>
      <c r="C59" s="2"/>
      <c r="D59" s="27"/>
    </row>
    <row r="60" spans="1:4" ht="15.75">
      <c r="A60" s="2"/>
      <c r="B60" s="2"/>
      <c r="C60" s="2"/>
      <c r="D60" s="27"/>
    </row>
    <row r="61" spans="1:4" ht="15.75">
      <c r="A61" s="2"/>
      <c r="B61" s="2"/>
      <c r="C61" s="2"/>
      <c r="D61" s="27"/>
    </row>
    <row r="62" spans="1:4" ht="15.75">
      <c r="A62" s="2"/>
      <c r="B62" s="2"/>
      <c r="C62" s="2"/>
      <c r="D62" s="27"/>
    </row>
    <row r="63" spans="1:4" ht="15.75">
      <c r="A63" s="2"/>
      <c r="B63" s="2"/>
      <c r="C63" s="2"/>
      <c r="D63" s="27"/>
    </row>
    <row r="64" spans="1:4" ht="15.75">
      <c r="A64" s="2"/>
      <c r="B64" s="2"/>
      <c r="C64" s="2"/>
      <c r="D64" s="27"/>
    </row>
    <row r="65" spans="1:4" ht="15.75">
      <c r="A65" s="2"/>
      <c r="B65" s="2"/>
      <c r="C65" s="2"/>
      <c r="D65" s="27"/>
    </row>
    <row r="66" spans="1:4" ht="15.75">
      <c r="A66" s="2"/>
      <c r="B66" s="2"/>
      <c r="C66" s="2"/>
      <c r="D66" s="27"/>
    </row>
    <row r="67" spans="1:4" ht="15.75">
      <c r="A67" s="2"/>
      <c r="B67" s="2"/>
      <c r="C67" s="2"/>
      <c r="D67" s="27"/>
    </row>
    <row r="68" spans="1:4" ht="15.75">
      <c r="A68" s="2"/>
      <c r="B68" s="2"/>
      <c r="C68" s="2"/>
      <c r="D68" s="27"/>
    </row>
  </sheetData>
  <sheetProtection/>
  <mergeCells count="6">
    <mergeCell ref="C6:C7"/>
    <mergeCell ref="A6:B7"/>
    <mergeCell ref="C1:F1"/>
    <mergeCell ref="D2:F2"/>
    <mergeCell ref="A4:F4"/>
    <mergeCell ref="D6:F6"/>
  </mergeCells>
  <printOptions horizontalCentered="1"/>
  <pageMargins left="0.7874015748031497" right="0.5905511811023623" top="0.35433070866141736" bottom="0.1968503937007874" header="0.5118110236220472" footer="0.17"/>
  <pageSetup fitToHeight="1" fitToWidth="1" horizontalDpi="600" verticalDpi="600" orientation="portrait" paperSize="9" scale="5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2020-10-22T11:53:21Z</cp:lastPrinted>
  <dcterms:created xsi:type="dcterms:W3CDTF">2005-10-07T13:21:59Z</dcterms:created>
  <dcterms:modified xsi:type="dcterms:W3CDTF">2020-12-11T09:22:08Z</dcterms:modified>
  <cp:category/>
  <cp:version/>
  <cp:contentType/>
  <cp:contentStatus/>
</cp:coreProperties>
</file>