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<sst xmlns="http://schemas.openxmlformats.org/spreadsheetml/2006/main" count="150" uniqueCount="108">
  <si>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</si>
  <si>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</si>
  <si>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</si>
  <si>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</si>
  <si>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</si>
  <si>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</si>
  <si>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</si>
  <si>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</si>
  <si>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</si>
  <si>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</si>
  <si>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</si>
  <si>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</si>
  <si>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</si>
  <si>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</si>
  <si>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</si>
  <si>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</si>
  <si>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</si>
  <si>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</si>
  <si>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</si>
  <si>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</si>
  <si>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</si>
  <si>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</si>
  <si>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</si>
  <si>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</si>
  <si>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</si>
  <si>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</si>
  <si>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</si>
  <si>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</si>
  <si>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</si>
  <si>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</si>
  <si>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ВСЕГО</t>
  </si>
  <si>
    <t>2 00 00000 00 0000 000</t>
  </si>
  <si>
    <t>БЕЗВОЗМЕЗДНЫЕ ПОСТУПЛЕНИЯ</t>
  </si>
  <si>
    <t>2 02 00000 00 0000 000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</si>
  <si>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</si>
  <si>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</si>
  <si>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</si>
  <si>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</si>
  <si>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</si>
  <si>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</si>
  <si>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</si>
  <si>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</si>
  <si>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</si>
  <si>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</si>
  <si>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</si>
  <si>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</si>
  <si>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</si>
  <si>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</si>
  <si>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</si>
  <si>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</si>
  <si>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</si>
  <si>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1 01 02030 01 0000 110</t>
  </si>
  <si>
    <t>1 06 01030 10 0000110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</si>
  <si>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</si>
  <si>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</si>
  <si>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</si>
  <si>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</si>
  <si>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</si>
  <si>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</si>
  <si>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</si>
  <si>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</si>
  <si>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</si>
  <si>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</si>
  <si>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</si>
  <si>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</si>
  <si>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</si>
  <si>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</si>
  <si>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</si>
  <si>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</si>
  <si>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</si>
  <si>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</si>
  <si>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</si>
  <si>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</si>
  <si>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</si>
  <si>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>Иные межбюджетные трансферты</t>
  </si>
  <si>
    <t>Прочие межбюджетные трансферты, передаваемые  бюджетам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</si>
  <si>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</si>
  <si>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</si>
  <si>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1 05 00000 00 0000 000</t>
  </si>
  <si>
    <t>НАЛОГИ НА СОВОКУПНЫЙ ДОХОД</t>
  </si>
  <si>
    <t>1 05 03010 01 0000 110</t>
  </si>
  <si>
    <t>Единый  сельскохозяйственный налог</t>
  </si>
  <si>
    <t>2 02 10000 00 0000 150</t>
  </si>
  <si>
    <t>2 02 15001 10  0000 150</t>
  </si>
  <si>
    <t>2 02 30000 00 0000 150</t>
  </si>
  <si>
    <t>2 02 35118 10 0000 150</t>
  </si>
  <si>
    <t>2 02 39999 10 0000 150</t>
  </si>
  <si>
    <t>2 02 40000 00 0000 150</t>
  </si>
  <si>
    <t>2 02 49999 10 0000 150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</si>
  <si>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</si>
  <si>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</si>
  <si>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</si>
  <si>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</si>
  <si>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</si>
  <si>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 в соответствии с законодательными актами Российской Федерации на совершение нотариальных действий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</si>
  <si>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</si>
  <si>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</si>
  <si>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</si>
  <si>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</si>
  <si>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</si>
  <si>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</si>
  <si>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</si>
  <si>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</si>
  <si>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местного бюджета по группам, подгруппам, статьям, подстатьям и элементам доходов классификации доходов бюджетов Российской Федерации на 2020 год </t>
  </si>
  <si>
    <t xml:space="preserve">Утверждено Решением о бюджете на 2020 год </t>
  </si>
  <si>
    <t xml:space="preserve">                                                                                                  Приложение 2</t>
  </si>
  <si>
    <t>Исполнено за 1 полугодие 2020 года</t>
  </si>
  <si>
    <t>к постановлению администрации Беляницкого сельского поселения Сонковского района Тверской области от  24.07.2020 № 23 -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2020 года"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</si>
</sst>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р_._-;\-* #,##0_р_._-;_-* &quot;-&quot;??_р_._-;_-@_-"/>
    <numFmt numFmtId="169" formatCode="0.000"/>
    <numFmt numFmtId="170" formatCode="#,##0.0"/>
    <numFmt numFmtId="171" formatCode="000"/>
    <numFmt numFmtId="172" formatCode="#,##0.000"/>
  </numFmts>
  <fonts count="53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32" borderId="0" applyNumberFormat="0" applyBorder="0" applyAlignment="0" applyProtection="0"/>
    <xf numFmtId="164" fontId="1" fillId="0" borderId="0">
      <alignment/>
      <protection locked="0"/>
    </xf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171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0" fontId="10" fillId="0" borderId="11" xfId="0" applyFont="1" applyFill="1" applyBorder="1" applyAlignment="1">
      <alignment horizontal="justify" wrapText="1"/>
    </xf>
    <xf numFmtId="171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/>
    </xf>
    <xf numFmtId="171" fontId="9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/>
    </xf>
    <xf numFmtId="0" fontId="10" fillId="0" borderId="11" xfId="0" applyFont="1" applyBorder="1" applyAlignment="1">
      <alignment horizontal="right"/>
    </xf>
    <xf numFmtId="49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168" fontId="9" fillId="0" borderId="12" xfId="66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10" fillId="0" borderId="11" xfId="66" applyNumberFormat="1" applyFont="1" applyFill="1" applyBorder="1" applyAlignment="1">
      <alignment/>
    </xf>
    <xf numFmtId="172" fontId="9" fillId="0" borderId="11" xfId="66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69" fontId="9" fillId="0" borderId="15" xfId="66" applyNumberFormat="1" applyFont="1" applyFill="1" applyBorder="1" applyAlignment="1">
      <alignment/>
    </xf>
    <xf numFmtId="171" fontId="10" fillId="0" borderId="16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169" fontId="10" fillId="0" borderId="15" xfId="66" applyNumberFormat="1" applyFont="1" applyFill="1" applyBorder="1" applyAlignment="1">
      <alignment/>
    </xf>
    <xf numFmtId="171" fontId="9" fillId="0" borderId="16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 wrapText="1"/>
    </xf>
    <xf numFmtId="170" fontId="14" fillId="0" borderId="11" xfId="66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justify" wrapText="1"/>
    </xf>
    <xf numFmtId="49" fontId="10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169" fontId="10" fillId="0" borderId="11" xfId="66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169" fontId="9" fillId="0" borderId="11" xfId="66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justify" wrapText="1"/>
    </xf>
    <xf numFmtId="1" fontId="9" fillId="0" borderId="11" xfId="0" applyNumberFormat="1" applyFont="1" applyFill="1" applyBorder="1" applyAlignment="1">
      <alignment horizontal="center"/>
    </xf>
    <xf numFmtId="169" fontId="9" fillId="0" borderId="15" xfId="66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172" fontId="10" fillId="0" borderId="11" xfId="66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justify" vertical="top" wrapText="1"/>
    </xf>
    <xf numFmtId="172" fontId="9" fillId="0" borderId="11" xfId="66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7" fillId="0" borderId="11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0" fontId="10" fillId="0" borderId="11" xfId="66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justify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wrapText="1"/>
    </xf>
  </cellXfs>
  <cellStyles count="59">
    <cellStyle name="Normal" xfId="0"/>
    <cellStyle name="RowLevel_0" xfId="1"/>
    <cellStyle name="RowLevel_1" xfId="3"/>
    <cellStyle name="ColLevel_2" xfId="6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zoomScale="75" zoomScaleNormal="75" zoomScalePageLayoutView="0" workbookViewId="0" topLeftCell="A1">
      <selection activeCell="D2" sqref="D2:E2"/>
    </sheetView>
  </sheetViews>
  <sheetFormatPr defaultColWidth="9.00390625" defaultRowHeight="12.75"/>
  <cols>
    <col min="1" max="1" width="9.125" style="1" customWidth="1"/>
    <col min="2" max="2" width="27.125" style="1" customWidth="1"/>
    <col min="3" max="3" width="88.375" style="1" customWidth="1"/>
    <col min="4" max="4" width="22.125" style="27" customWidth="1"/>
    <col min="5" max="5" width="19.00390625" style="33" customWidth="1"/>
    <col min="6" max="16384" width="9.125" style="33" customWidth="1"/>
  </cols>
  <sheetData>
    <row r="1" spans="1:5" ht="27" customHeight="1">
      <c r="A1" s="3"/>
      <c r="B1" s="3"/>
      <c r="C1" s="76" t="s">
        <v>105</v>
      </c>
      <c r="D1" s="76"/>
      <c r="E1" s="77"/>
    </row>
    <row r="2" spans="1:5" ht="95.25" customHeight="1">
      <c r="A2" s="3"/>
      <c r="B2" s="3"/>
      <c r="D2" s="80" t="s">
        <v>107</v>
      </c>
      <c r="E2" s="80"/>
    </row>
    <row r="3" spans="1:4" ht="14.25">
      <c r="A3" s="3"/>
      <c r="B3" s="3"/>
      <c r="C3" s="30"/>
      <c r="D3" s="30"/>
    </row>
    <row r="4" spans="1:5" ht="38.25" customHeight="1">
      <c r="A4" s="78" t="s">
        <v>103</v>
      </c>
      <c r="B4" s="79"/>
      <c r="C4" s="79"/>
      <c r="D4" s="79"/>
      <c r="E4" s="79"/>
    </row>
    <row r="5" spans="1:5" ht="24" customHeight="1">
      <c r="A5" s="3"/>
      <c r="B5" s="58"/>
      <c r="C5" s="58"/>
      <c r="D5" s="58"/>
      <c r="E5" s="57"/>
    </row>
    <row r="6" spans="1:5" ht="75" customHeight="1">
      <c r="A6" s="74" t="s">
        <v>0</v>
      </c>
      <c r="B6" s="75"/>
      <c r="C6" s="71" t="s">
        <v>1</v>
      </c>
      <c r="D6" s="72" t="s">
        <v>104</v>
      </c>
      <c r="E6" s="72" t="s">
        <v>106</v>
      </c>
    </row>
    <row r="7" spans="1:5" ht="15">
      <c r="A7" s="55">
        <v>1</v>
      </c>
      <c r="B7" s="55">
        <v>2</v>
      </c>
      <c r="C7" s="55">
        <v>3</v>
      </c>
      <c r="D7" s="59">
        <v>4</v>
      </c>
      <c r="E7" s="56">
        <v>5</v>
      </c>
    </row>
    <row r="8" spans="1:5" ht="15.75">
      <c r="A8" s="4" t="s">
        <v>2</v>
      </c>
      <c r="B8" s="5" t="s">
        <v>3</v>
      </c>
      <c r="C8" s="5" t="s">
        <v>72</v>
      </c>
      <c r="D8" s="28">
        <f>D9+D29+D21+D27+D44</f>
        <v>2003.9599999999998</v>
      </c>
      <c r="E8" s="28">
        <f>E9+E29+E21+E27+E44</f>
        <v>828.0399500000001</v>
      </c>
    </row>
    <row r="9" spans="1:5" ht="15.75">
      <c r="A9" s="4" t="s">
        <v>2</v>
      </c>
      <c r="B9" s="5" t="s">
        <v>4</v>
      </c>
      <c r="C9" s="5" t="s">
        <v>73</v>
      </c>
      <c r="D9" s="28">
        <f>D10</f>
        <v>164.06</v>
      </c>
      <c r="E9" s="28">
        <f>E10</f>
        <v>77.99522</v>
      </c>
    </row>
    <row r="10" spans="1:5" ht="15.75">
      <c r="A10" s="4" t="s">
        <v>2</v>
      </c>
      <c r="B10" s="9" t="s">
        <v>5</v>
      </c>
      <c r="C10" s="10" t="s">
        <v>6</v>
      </c>
      <c r="D10" s="28">
        <f>D12+D20</f>
        <v>164.06</v>
      </c>
      <c r="E10" s="28">
        <f>E12+E20</f>
        <v>77.99522</v>
      </c>
    </row>
    <row r="11" spans="1:5" ht="30.75" customHeight="1" hidden="1">
      <c r="A11" s="6" t="s">
        <v>2</v>
      </c>
      <c r="B11" s="7" t="s">
        <v>7</v>
      </c>
      <c r="C11" s="8" t="s">
        <v>8</v>
      </c>
      <c r="D11" s="29">
        <v>0</v>
      </c>
      <c r="E11" s="29">
        <v>0</v>
      </c>
    </row>
    <row r="12" spans="1:5" ht="54.75" customHeight="1">
      <c r="A12" s="6" t="s">
        <v>2</v>
      </c>
      <c r="B12" s="7" t="s">
        <v>53</v>
      </c>
      <c r="C12" s="31" t="s">
        <v>54</v>
      </c>
      <c r="D12" s="29">
        <v>163.86</v>
      </c>
      <c r="E12" s="29">
        <v>77.83798</v>
      </c>
    </row>
    <row r="13" spans="1:5" ht="15" customHeight="1" hidden="1">
      <c r="A13" s="6" t="s">
        <v>2</v>
      </c>
      <c r="B13" s="7" t="s">
        <v>9</v>
      </c>
      <c r="C13" s="31"/>
      <c r="D13" s="29"/>
      <c r="E13" s="29"/>
    </row>
    <row r="14" spans="1:5" ht="171.75" customHeight="1" hidden="1">
      <c r="A14" s="6" t="s">
        <v>2</v>
      </c>
      <c r="B14" s="7" t="s">
        <v>10</v>
      </c>
      <c r="C14" s="31"/>
      <c r="D14" s="29"/>
      <c r="E14" s="29"/>
    </row>
    <row r="15" spans="1:5" ht="15" customHeight="1" hidden="1">
      <c r="A15" s="6" t="s">
        <v>2</v>
      </c>
      <c r="B15" s="7" t="s">
        <v>11</v>
      </c>
      <c r="C15" s="31"/>
      <c r="D15" s="29"/>
      <c r="E15" s="29"/>
    </row>
    <row r="16" spans="1:5" ht="30" customHeight="1" hidden="1">
      <c r="A16" s="6" t="s">
        <v>2</v>
      </c>
      <c r="B16" s="7" t="s">
        <v>12</v>
      </c>
      <c r="C16" s="31"/>
      <c r="D16" s="29"/>
      <c r="E16" s="29"/>
    </row>
    <row r="17" spans="1:5" ht="45" customHeight="1" hidden="1">
      <c r="A17" s="6" t="s">
        <v>2</v>
      </c>
      <c r="B17" s="7" t="s">
        <v>13</v>
      </c>
      <c r="C17" s="31"/>
      <c r="D17" s="29"/>
      <c r="E17" s="29"/>
    </row>
    <row r="18" spans="1:5" ht="15" customHeight="1" hidden="1">
      <c r="A18" s="6" t="s">
        <v>2</v>
      </c>
      <c r="B18" s="7" t="s">
        <v>14</v>
      </c>
      <c r="C18" s="31"/>
      <c r="D18" s="29"/>
      <c r="E18" s="29"/>
    </row>
    <row r="19" spans="1:5" ht="15" customHeight="1" hidden="1">
      <c r="A19" s="6" t="s">
        <v>2</v>
      </c>
      <c r="B19" s="7" t="s">
        <v>15</v>
      </c>
      <c r="C19" s="31"/>
      <c r="D19" s="29"/>
      <c r="E19" s="29"/>
    </row>
    <row r="20" spans="1:5" ht="31.5" customHeight="1">
      <c r="A20" s="6" t="s">
        <v>2</v>
      </c>
      <c r="B20" s="7" t="s">
        <v>51</v>
      </c>
      <c r="C20" s="31" t="s">
        <v>55</v>
      </c>
      <c r="D20" s="29">
        <v>0.2</v>
      </c>
      <c r="E20" s="29">
        <v>0.15724</v>
      </c>
    </row>
    <row r="21" spans="1:5" ht="19.5" customHeight="1">
      <c r="A21" s="4" t="s">
        <v>2</v>
      </c>
      <c r="B21" s="5" t="s">
        <v>56</v>
      </c>
      <c r="C21" s="32" t="s">
        <v>57</v>
      </c>
      <c r="D21" s="28">
        <f>D22</f>
        <v>559.1999999999999</v>
      </c>
      <c r="E21" s="28">
        <f>E22</f>
        <v>253.32158</v>
      </c>
    </row>
    <row r="22" spans="1:5" ht="31.5" customHeight="1">
      <c r="A22" s="6" t="s">
        <v>2</v>
      </c>
      <c r="B22" s="68" t="s">
        <v>58</v>
      </c>
      <c r="C22" s="69" t="s">
        <v>59</v>
      </c>
      <c r="D22" s="29">
        <f>SUM(D23:D26)</f>
        <v>559.1999999999999</v>
      </c>
      <c r="E22" s="29">
        <f>SUM(E23:E26)</f>
        <v>253.32158</v>
      </c>
    </row>
    <row r="23" spans="1:5" ht="72" customHeight="1">
      <c r="A23" s="6" t="s">
        <v>2</v>
      </c>
      <c r="B23" s="7" t="s">
        <v>95</v>
      </c>
      <c r="C23" s="70" t="s">
        <v>96</v>
      </c>
      <c r="D23" s="29">
        <v>202.8</v>
      </c>
      <c r="E23" s="29">
        <v>120.01889</v>
      </c>
    </row>
    <row r="24" spans="1:5" ht="87" customHeight="1">
      <c r="A24" s="6" t="s">
        <v>2</v>
      </c>
      <c r="B24" s="7" t="s">
        <v>97</v>
      </c>
      <c r="C24" s="70" t="s">
        <v>98</v>
      </c>
      <c r="D24" s="29">
        <v>1.4</v>
      </c>
      <c r="E24" s="29">
        <v>0.78526</v>
      </c>
    </row>
    <row r="25" spans="1:5" ht="72.75" customHeight="1">
      <c r="A25" s="6" t="s">
        <v>2</v>
      </c>
      <c r="B25" s="7" t="s">
        <v>99</v>
      </c>
      <c r="C25" s="70" t="s">
        <v>100</v>
      </c>
      <c r="D25" s="29">
        <v>392.7</v>
      </c>
      <c r="E25" s="29">
        <v>156.40532</v>
      </c>
    </row>
    <row r="26" spans="1:5" ht="69.75" customHeight="1">
      <c r="A26" s="6" t="s">
        <v>2</v>
      </c>
      <c r="B26" s="7" t="s">
        <v>101</v>
      </c>
      <c r="C26" s="70" t="s">
        <v>102</v>
      </c>
      <c r="D26" s="29">
        <v>-37.7</v>
      </c>
      <c r="E26" s="29">
        <v>-23.88789</v>
      </c>
    </row>
    <row r="27" spans="1:5" ht="18.75" customHeight="1">
      <c r="A27" s="48" t="s">
        <v>2</v>
      </c>
      <c r="B27" s="49" t="s">
        <v>78</v>
      </c>
      <c r="C27" s="49" t="s">
        <v>79</v>
      </c>
      <c r="D27" s="50">
        <f>D28</f>
        <v>310.2</v>
      </c>
      <c r="E27" s="50">
        <f>E28</f>
        <v>119.69099</v>
      </c>
    </row>
    <row r="28" spans="1:5" ht="22.5" customHeight="1">
      <c r="A28" s="51" t="s">
        <v>2</v>
      </c>
      <c r="B28" s="52" t="s">
        <v>80</v>
      </c>
      <c r="C28" s="53" t="s">
        <v>81</v>
      </c>
      <c r="D28" s="54">
        <v>310.2</v>
      </c>
      <c r="E28" s="54">
        <v>119.69099</v>
      </c>
    </row>
    <row r="29" spans="1:5" ht="15.75">
      <c r="A29" s="4" t="s">
        <v>2</v>
      </c>
      <c r="B29" s="5" t="s">
        <v>16</v>
      </c>
      <c r="C29" s="35" t="s">
        <v>17</v>
      </c>
      <c r="D29" s="28">
        <f>D37+D39</f>
        <v>969</v>
      </c>
      <c r="E29" s="28">
        <f>E37+E39</f>
        <v>377.03216000000003</v>
      </c>
    </row>
    <row r="30" spans="1:5" ht="15" customHeight="1" hidden="1">
      <c r="A30" s="6" t="s">
        <v>2</v>
      </c>
      <c r="B30" s="7" t="s">
        <v>18</v>
      </c>
      <c r="C30" s="7" t="s">
        <v>19</v>
      </c>
      <c r="D30" s="29"/>
      <c r="E30" s="29"/>
    </row>
    <row r="31" spans="1:5" ht="30" customHeight="1" hidden="1">
      <c r="A31" s="6" t="s">
        <v>2</v>
      </c>
      <c r="B31" s="7" t="s">
        <v>20</v>
      </c>
      <c r="C31" s="8" t="s">
        <v>21</v>
      </c>
      <c r="D31" s="29"/>
      <c r="E31" s="29"/>
    </row>
    <row r="32" spans="1:5" ht="75" customHeight="1" hidden="1">
      <c r="A32" s="6" t="s">
        <v>2</v>
      </c>
      <c r="B32" s="7" t="s">
        <v>22</v>
      </c>
      <c r="C32" s="8" t="s">
        <v>23</v>
      </c>
      <c r="D32" s="29"/>
      <c r="E32" s="29"/>
    </row>
    <row r="33" spans="1:5" ht="15.75" customHeight="1" hidden="1">
      <c r="A33" s="6" t="s">
        <v>2</v>
      </c>
      <c r="B33" s="7" t="s">
        <v>24</v>
      </c>
      <c r="C33" s="8" t="s">
        <v>25</v>
      </c>
      <c r="D33" s="29"/>
      <c r="E33" s="29"/>
    </row>
    <row r="34" spans="1:5" ht="15" customHeight="1" hidden="1">
      <c r="A34" s="6" t="s">
        <v>2</v>
      </c>
      <c r="B34" s="7" t="s">
        <v>26</v>
      </c>
      <c r="C34" s="8" t="s">
        <v>27</v>
      </c>
      <c r="D34" s="29"/>
      <c r="E34" s="29"/>
    </row>
    <row r="35" spans="1:5" ht="15" customHeight="1" hidden="1">
      <c r="A35" s="6" t="s">
        <v>2</v>
      </c>
      <c r="B35" s="7" t="s">
        <v>28</v>
      </c>
      <c r="C35" s="8" t="s">
        <v>29</v>
      </c>
      <c r="D35" s="29"/>
      <c r="E35" s="29"/>
    </row>
    <row r="36" spans="1:5" ht="15" customHeight="1" hidden="1">
      <c r="A36" s="6" t="s">
        <v>2</v>
      </c>
      <c r="B36" s="7"/>
      <c r="C36" s="8"/>
      <c r="D36" s="29"/>
      <c r="E36" s="29"/>
    </row>
    <row r="37" spans="1:5" ht="15.75">
      <c r="A37" s="4" t="s">
        <v>2</v>
      </c>
      <c r="B37" s="5" t="s">
        <v>48</v>
      </c>
      <c r="C37" s="5" t="s">
        <v>19</v>
      </c>
      <c r="D37" s="28">
        <f>D38</f>
        <v>27</v>
      </c>
      <c r="E37" s="28">
        <f>E38</f>
        <v>2.341</v>
      </c>
    </row>
    <row r="38" spans="1:5" ht="30">
      <c r="A38" s="6" t="s">
        <v>49</v>
      </c>
      <c r="B38" s="8" t="s">
        <v>52</v>
      </c>
      <c r="C38" s="11" t="s">
        <v>68</v>
      </c>
      <c r="D38" s="29">
        <v>27</v>
      </c>
      <c r="E38" s="29">
        <v>2.341</v>
      </c>
    </row>
    <row r="39" spans="1:5" ht="15.75">
      <c r="A39" s="36" t="s">
        <v>2</v>
      </c>
      <c r="B39" s="34" t="s">
        <v>46</v>
      </c>
      <c r="C39" s="34" t="s">
        <v>23</v>
      </c>
      <c r="D39" s="28">
        <f>D41+D43</f>
        <v>942</v>
      </c>
      <c r="E39" s="28">
        <f>E41+E43</f>
        <v>374.69116</v>
      </c>
    </row>
    <row r="40" spans="1:5" s="37" customFormat="1" ht="15">
      <c r="A40" s="38" t="s">
        <v>2</v>
      </c>
      <c r="B40" s="39" t="s">
        <v>60</v>
      </c>
      <c r="C40" s="8" t="s">
        <v>61</v>
      </c>
      <c r="D40" s="40">
        <f>D41</f>
        <v>807</v>
      </c>
      <c r="E40" s="40">
        <f>E41</f>
        <v>361.78318</v>
      </c>
    </row>
    <row r="41" spans="1:5" s="37" customFormat="1" ht="30">
      <c r="A41" s="38" t="s">
        <v>2</v>
      </c>
      <c r="B41" s="39" t="s">
        <v>62</v>
      </c>
      <c r="C41" s="8" t="s">
        <v>63</v>
      </c>
      <c r="D41" s="40">
        <v>807</v>
      </c>
      <c r="E41" s="40">
        <v>361.78318</v>
      </c>
    </row>
    <row r="42" spans="1:5" s="37" customFormat="1" ht="15">
      <c r="A42" s="38" t="s">
        <v>2</v>
      </c>
      <c r="B42" s="39" t="s">
        <v>64</v>
      </c>
      <c r="C42" s="8" t="s">
        <v>65</v>
      </c>
      <c r="D42" s="40">
        <f>D43</f>
        <v>135</v>
      </c>
      <c r="E42" s="40">
        <f>E43</f>
        <v>12.90798</v>
      </c>
    </row>
    <row r="43" spans="1:5" s="37" customFormat="1" ht="30" customHeight="1">
      <c r="A43" s="38" t="s">
        <v>2</v>
      </c>
      <c r="B43" s="39" t="s">
        <v>66</v>
      </c>
      <c r="C43" s="8" t="s">
        <v>67</v>
      </c>
      <c r="D43" s="40">
        <v>135</v>
      </c>
      <c r="E43" s="40">
        <v>12.90798</v>
      </c>
    </row>
    <row r="44" spans="1:5" s="64" customFormat="1" ht="16.5" customHeight="1">
      <c r="A44" s="48" t="s">
        <v>2</v>
      </c>
      <c r="B44" s="61" t="s">
        <v>89</v>
      </c>
      <c r="C44" s="62" t="s">
        <v>90</v>
      </c>
      <c r="D44" s="63">
        <f>D45</f>
        <v>1.5</v>
      </c>
      <c r="E44" s="63">
        <f>E45</f>
        <v>0</v>
      </c>
    </row>
    <row r="45" spans="1:5" s="64" customFormat="1" ht="48" customHeight="1">
      <c r="A45" s="51" t="s">
        <v>2</v>
      </c>
      <c r="B45" s="65" t="s">
        <v>91</v>
      </c>
      <c r="C45" s="66" t="s">
        <v>92</v>
      </c>
      <c r="D45" s="67">
        <f>D46</f>
        <v>1.5</v>
      </c>
      <c r="E45" s="67">
        <f>E46</f>
        <v>0</v>
      </c>
    </row>
    <row r="46" spans="1:5" s="64" customFormat="1" ht="58.5" customHeight="1">
      <c r="A46" s="51" t="s">
        <v>2</v>
      </c>
      <c r="B46" s="65" t="s">
        <v>93</v>
      </c>
      <c r="C46" s="66" t="s">
        <v>94</v>
      </c>
      <c r="D46" s="67">
        <v>1.5</v>
      </c>
      <c r="E46" s="67">
        <v>0</v>
      </c>
    </row>
    <row r="47" spans="1:5" ht="15.75">
      <c r="A47" s="4"/>
      <c r="B47" s="5"/>
      <c r="C47" s="9" t="s">
        <v>47</v>
      </c>
      <c r="D47" s="28">
        <f>D8</f>
        <v>2003.9599999999998</v>
      </c>
      <c r="E47" s="28">
        <f>E8</f>
        <v>828.0399500000001</v>
      </c>
    </row>
    <row r="48" spans="1:5" ht="15.75">
      <c r="A48" s="12">
        <v>0</v>
      </c>
      <c r="B48" s="13" t="s">
        <v>31</v>
      </c>
      <c r="C48" s="14" t="s">
        <v>32</v>
      </c>
      <c r="D48" s="28">
        <f>D49</f>
        <v>948.8499999999999</v>
      </c>
      <c r="E48" s="28">
        <f>E49</f>
        <v>474.34999999999997</v>
      </c>
    </row>
    <row r="49" spans="1:5" ht="37.5" customHeight="1">
      <c r="A49" s="12">
        <v>0</v>
      </c>
      <c r="B49" s="13" t="s">
        <v>33</v>
      </c>
      <c r="C49" s="14" t="s">
        <v>50</v>
      </c>
      <c r="D49" s="28">
        <f>D50+D58+D61</f>
        <v>948.8499999999999</v>
      </c>
      <c r="E49" s="28">
        <f>E50+E58+E61</f>
        <v>474.34999999999997</v>
      </c>
    </row>
    <row r="50" spans="1:5" ht="25.5" customHeight="1">
      <c r="A50" s="12">
        <v>0</v>
      </c>
      <c r="B50" s="13" t="s">
        <v>82</v>
      </c>
      <c r="C50" s="47" t="s">
        <v>76</v>
      </c>
      <c r="D50" s="28">
        <f>D51</f>
        <v>868.8</v>
      </c>
      <c r="E50" s="28">
        <f>E51</f>
        <v>434.4</v>
      </c>
    </row>
    <row r="51" spans="1:5" ht="30">
      <c r="A51" s="15">
        <v>0</v>
      </c>
      <c r="B51" s="16" t="s">
        <v>83</v>
      </c>
      <c r="C51" s="16" t="s">
        <v>69</v>
      </c>
      <c r="D51" s="29">
        <v>868.8</v>
      </c>
      <c r="E51" s="29">
        <v>434.4</v>
      </c>
    </row>
    <row r="52" spans="1:5" ht="45" customHeight="1" hidden="1">
      <c r="A52" s="17">
        <v>0</v>
      </c>
      <c r="B52" s="18" t="s">
        <v>34</v>
      </c>
      <c r="C52" s="18" t="s">
        <v>35</v>
      </c>
      <c r="D52" s="28" t="e">
        <f>#REF!</f>
        <v>#REF!</v>
      </c>
      <c r="E52" s="28" t="e">
        <f>#REF!</f>
        <v>#REF!</v>
      </c>
    </row>
    <row r="53" spans="1:5" ht="30" customHeight="1" hidden="1">
      <c r="A53" s="17">
        <v>0</v>
      </c>
      <c r="B53" s="18" t="s">
        <v>36</v>
      </c>
      <c r="C53" s="18" t="s">
        <v>37</v>
      </c>
      <c r="D53" s="28" t="e">
        <f>#REF!</f>
        <v>#REF!</v>
      </c>
      <c r="E53" s="28" t="e">
        <f>#REF!</f>
        <v>#REF!</v>
      </c>
    </row>
    <row r="54" spans="1:5" ht="15.75" customHeight="1" hidden="1">
      <c r="A54" s="17">
        <v>0</v>
      </c>
      <c r="B54" s="18" t="s">
        <v>38</v>
      </c>
      <c r="C54" s="18" t="s">
        <v>39</v>
      </c>
      <c r="D54" s="28">
        <f aca="true" t="shared" si="0" ref="D54:E56">D13</f>
        <v>0</v>
      </c>
      <c r="E54" s="28">
        <f t="shared" si="0"/>
        <v>0</v>
      </c>
    </row>
    <row r="55" spans="1:5" ht="30" customHeight="1" hidden="1">
      <c r="A55" s="17">
        <v>0</v>
      </c>
      <c r="B55" s="18" t="s">
        <v>40</v>
      </c>
      <c r="C55" s="18" t="s">
        <v>41</v>
      </c>
      <c r="D55" s="28">
        <f t="shared" si="0"/>
        <v>0</v>
      </c>
      <c r="E55" s="28">
        <f t="shared" si="0"/>
        <v>0</v>
      </c>
    </row>
    <row r="56" spans="1:5" ht="15.75" customHeight="1" hidden="1">
      <c r="A56" s="17">
        <v>0</v>
      </c>
      <c r="B56" s="18" t="s">
        <v>42</v>
      </c>
      <c r="C56" s="18" t="s">
        <v>43</v>
      </c>
      <c r="D56" s="28">
        <f t="shared" si="0"/>
        <v>0</v>
      </c>
      <c r="E56" s="28">
        <f t="shared" si="0"/>
        <v>0</v>
      </c>
    </row>
    <row r="57" spans="1:5" ht="30" customHeight="1" hidden="1">
      <c r="A57" s="17">
        <v>0</v>
      </c>
      <c r="B57" s="18" t="s">
        <v>44</v>
      </c>
      <c r="C57" s="18" t="s">
        <v>45</v>
      </c>
      <c r="D57" s="28" t="e">
        <f>#REF!</f>
        <v>#REF!</v>
      </c>
      <c r="E57" s="28" t="e">
        <f>#REF!</f>
        <v>#REF!</v>
      </c>
    </row>
    <row r="58" spans="1:5" ht="26.25" customHeight="1">
      <c r="A58" s="12">
        <v>0</v>
      </c>
      <c r="B58" s="9" t="s">
        <v>84</v>
      </c>
      <c r="C58" s="10" t="s">
        <v>77</v>
      </c>
      <c r="D58" s="28">
        <f>D59+D60</f>
        <v>80.05000000000001</v>
      </c>
      <c r="E58" s="28">
        <f>E59+E60</f>
        <v>39.95</v>
      </c>
    </row>
    <row r="59" spans="1:5" ht="30">
      <c r="A59" s="15">
        <v>0</v>
      </c>
      <c r="B59" s="8" t="s">
        <v>85</v>
      </c>
      <c r="C59" s="11" t="s">
        <v>70</v>
      </c>
      <c r="D59" s="29">
        <v>79.9</v>
      </c>
      <c r="E59" s="29">
        <v>39.95</v>
      </c>
    </row>
    <row r="60" spans="1:5" ht="15">
      <c r="A60" s="15">
        <v>0</v>
      </c>
      <c r="B60" s="8" t="s">
        <v>86</v>
      </c>
      <c r="C60" s="11" t="s">
        <v>71</v>
      </c>
      <c r="D60" s="29">
        <v>0.15</v>
      </c>
      <c r="E60" s="29"/>
    </row>
    <row r="61" spans="1:5" ht="15.75">
      <c r="A61" s="41">
        <v>0</v>
      </c>
      <c r="B61" s="42" t="s">
        <v>87</v>
      </c>
      <c r="C61" s="42" t="s">
        <v>74</v>
      </c>
      <c r="D61" s="43">
        <f>D62</f>
        <v>0</v>
      </c>
      <c r="E61" s="43">
        <f>E62</f>
        <v>0</v>
      </c>
    </row>
    <row r="62" spans="1:5" ht="30">
      <c r="A62" s="44">
        <v>0</v>
      </c>
      <c r="B62" s="45" t="s">
        <v>88</v>
      </c>
      <c r="C62" s="45" t="s">
        <v>75</v>
      </c>
      <c r="D62" s="60">
        <v>0</v>
      </c>
      <c r="E62" s="60">
        <v>0</v>
      </c>
    </row>
    <row r="63" spans="1:5" ht="15.75">
      <c r="A63" s="17"/>
      <c r="B63" s="18"/>
      <c r="C63" s="9" t="s">
        <v>47</v>
      </c>
      <c r="D63" s="28">
        <f>D48</f>
        <v>948.8499999999999</v>
      </c>
      <c r="E63" s="28">
        <f>E48</f>
        <v>474.34999999999997</v>
      </c>
    </row>
    <row r="64" spans="1:5" ht="24.75" customHeight="1">
      <c r="A64" s="6"/>
      <c r="B64" s="19"/>
      <c r="C64" s="5" t="s">
        <v>30</v>
      </c>
      <c r="D64" s="28">
        <f>D47+D63</f>
        <v>2952.8099999999995</v>
      </c>
      <c r="E64" s="73">
        <f>E47+E63</f>
        <v>1302.38995</v>
      </c>
    </row>
    <row r="65" spans="1:5" ht="15.75" customHeight="1" hidden="1">
      <c r="A65" s="20" t="s">
        <v>2</v>
      </c>
      <c r="B65" s="21"/>
      <c r="C65" s="22" t="s">
        <v>30</v>
      </c>
      <c r="D65" s="24"/>
      <c r="E65" s="46"/>
    </row>
    <row r="66" spans="1:4" ht="15">
      <c r="A66" s="23"/>
      <c r="B66" s="23"/>
      <c r="C66" s="23"/>
      <c r="D66" s="25"/>
    </row>
    <row r="67" spans="1:4" ht="15.75">
      <c r="A67" s="2"/>
      <c r="B67" s="2"/>
      <c r="C67" s="2"/>
      <c r="D67" s="26"/>
    </row>
    <row r="68" spans="1:4" ht="15.75">
      <c r="A68" s="2"/>
      <c r="B68" s="2"/>
      <c r="C68" s="2"/>
      <c r="D68" s="26"/>
    </row>
    <row r="69" spans="1:4" ht="15.75">
      <c r="A69" s="2"/>
      <c r="B69" s="2"/>
      <c r="C69" s="2"/>
      <c r="D69" s="26"/>
    </row>
    <row r="70" spans="1:4" ht="15.75">
      <c r="A70" s="2"/>
      <c r="B70" s="2"/>
      <c r="C70" s="2"/>
      <c r="D70" s="26"/>
    </row>
    <row r="71" spans="1:4" ht="15.75">
      <c r="A71" s="2"/>
      <c r="B71" s="2"/>
      <c r="C71" s="2"/>
      <c r="D71" s="26"/>
    </row>
    <row r="72" spans="1:4" ht="15.75">
      <c r="A72" s="2"/>
      <c r="B72" s="2"/>
      <c r="C72" s="2"/>
      <c r="D72" s="26"/>
    </row>
    <row r="73" spans="1:4" ht="15.75">
      <c r="A73" s="2"/>
      <c r="B73" s="2"/>
      <c r="C73" s="2"/>
      <c r="D73" s="26"/>
    </row>
    <row r="74" spans="1:4" ht="15.75">
      <c r="A74" s="2"/>
      <c r="B74" s="2"/>
      <c r="C74" s="2"/>
      <c r="D74" s="26"/>
    </row>
    <row r="75" spans="1:4" ht="15.75">
      <c r="A75" s="2"/>
      <c r="B75" s="2"/>
      <c r="C75" s="2"/>
      <c r="D75" s="26"/>
    </row>
    <row r="76" spans="1:4" ht="15.75">
      <c r="A76" s="2"/>
      <c r="B76" s="2"/>
      <c r="C76" s="2"/>
      <c r="D76" s="26"/>
    </row>
  </sheetData>
  <sheetProtection/>
  <mergeCells count="4">
    <mergeCell ref="A6:B6"/>
    <mergeCell ref="C1:E1"/>
    <mergeCell ref="A4:E4"/>
    <mergeCell ref="D2:E2"/>
  </mergeCells>
  <printOptions horizontalCentered="1"/>
  <pageMargins left="0.7874015748031497" right="0.5905511811023623" top="0.35433070866141736" bottom="0.1968503937007874" header="0.5118110236220472" footer="0.17"/>
  <pageSetup fitToHeight="1" fitToWidth="1" horizontalDpi="600" verticalDpi="600" orientation="portrait" paperSize="9" scale="5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2020-07-24T12:30:30Z</cp:lastPrinted>
  <dcterms:created xsi:type="dcterms:W3CDTF">2005-10-07T13:21:59Z</dcterms:created>
  <dcterms:modified xsi:type="dcterms:W3CDTF">2020-07-24T12:41:17Z</dcterms:modified>
  <cp:category/>
  <cp:version/>
  <cp:contentType/>
  <cp:contentStatus/>
</cp:coreProperties>
</file>