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<sst xmlns="http://schemas.openxmlformats.org/spreadsheetml/2006/main" count="149" uniqueCount="109">
  <si>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</si>
  <si>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</si>
  <si>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</si>
  <si>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</si>
  <si>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</si>
  <si>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</si>
  <si>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</si>
  <si>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</si>
  <si>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</si>
  <si>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</si>
  <si>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</si>
  <si>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</si>
  <si>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</si>
  <si>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</si>
  <si>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</si>
  <si>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</si>
  <si>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</si>
  <si>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</si>
  <si>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</si>
  <si>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</si>
  <si>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</si>
  <si>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</si>
  <si>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</si>
  <si>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</si>
  <si>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</si>
  <si>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</si>
  <si>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</si>
  <si>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</si>
  <si>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</si>
  <si>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</si>
  <si>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</si>
  <si>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</si>
  <si>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</si>
  <si>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</si>
  <si>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</si>
  <si>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</si>
  <si>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</si>
  <si>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</si>
  <si>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</si>
  <si>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</si>
  <si>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</si>
  <si>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</si>
  <si>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</si>
  <si>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</si>
  <si>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</si>
  <si>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</si>
  <si>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</si>
  <si>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</si>
  <si>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</si>
  <si>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</si>
  <si>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</si>
  <si>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</si>
  <si>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</si>
  <si>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</si>
  <si>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</si>
  <si>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</si>
  <si>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</si>
  <si>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</si>
  <si>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</si>
  <si>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</si>
  <si>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</si>
  <si>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</si>
  <si>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</si>
  <si>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</si>
  <si>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</si>
  <si>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</si>
  <si>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</si>
  <si>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</si>
  <si>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</si>
  <si>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</si>
  <si>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</si>
  <si>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</si>
  <si>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</si>
  <si>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</si>
  <si>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</si>
  <si>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</si>
  <si>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</si>
  <si>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</si>
  <si>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</si>
  <si>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</si>
  <si>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</si>
  <si>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</si>
  <si>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</si>
  <si>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</si>
  <si>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</si>
  <si>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</si>
  <si>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</si>
  <si>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</si>
  <si>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</si>
  <si>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</si>
  <si>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</si>
  <si>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</si>
  <si>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</si>
  <si>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</si>
  <si>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</si>
  <si>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</si>
  <si>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</si>
  <si>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</si>
  <si>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</si>
  <si>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</si>
  <si>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</si>
  <si>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2017 год </t>
  </si>
  <si>
    <t xml:space="preserve">Утверждено на 2017 год </t>
  </si>
  <si>
    <t>Исполнено за 1 квартал 2017 года</t>
  </si>
  <si>
    <t>2 19 00000 00 0000 000</t>
  </si>
  <si>
    <t>Возврат остатков субсидий, субвенций и иных межбюджетных трансфертов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</si>
  <si>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</si>
  <si>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</si>
  <si>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к постановлению администрации Беляницкого сельского поселения Сонковского района Тверской области от  22.05.2017 №  14  -па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2017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</si>
</sst>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1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42" fontId="1" fillId="0" borderId="0">
      <alignment/>
      <protection locked="0"/>
    </xf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181" fontId="10" fillId="0" borderId="11" xfId="0" applyNumberFormat="1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1" customWidth="1"/>
    <col min="5" max="5" width="16.125" style="38" customWidth="1"/>
    <col min="6" max="16384" width="9.125" style="38" customWidth="1"/>
  </cols>
  <sheetData>
    <row r="1" spans="1:5" ht="14.25">
      <c r="A1" s="3"/>
      <c r="B1" s="3"/>
      <c r="C1" s="66" t="s">
        <v>96</v>
      </c>
      <c r="D1" s="66"/>
      <c r="E1" s="67"/>
    </row>
    <row r="2" spans="1:5" ht="37.5" customHeight="1">
      <c r="A2" s="3"/>
      <c r="B2" s="3"/>
      <c r="C2" s="68" t="s">
        <v>108</v>
      </c>
      <c r="D2" s="69"/>
      <c r="E2" s="69"/>
    </row>
    <row r="3" spans="1:4" ht="14.25">
      <c r="A3" s="3"/>
      <c r="B3" s="3"/>
      <c r="C3" s="35"/>
      <c r="D3" s="35"/>
    </row>
    <row r="4" spans="1:4" ht="14.25" customHeight="1">
      <c r="A4" s="3"/>
      <c r="B4" s="73" t="s">
        <v>101</v>
      </c>
      <c r="C4" s="73"/>
      <c r="D4" s="73"/>
    </row>
    <row r="5" spans="1:4" ht="25.5" customHeight="1">
      <c r="A5" s="3"/>
      <c r="B5" s="73"/>
      <c r="C5" s="73"/>
      <c r="D5" s="73"/>
    </row>
    <row r="6" spans="1:5" ht="30" customHeight="1">
      <c r="A6" s="3"/>
      <c r="B6" s="4"/>
      <c r="C6" s="3"/>
      <c r="E6" s="26" t="s">
        <v>49</v>
      </c>
    </row>
    <row r="7" spans="1:5" ht="27.75" customHeight="1">
      <c r="A7" s="70" t="s">
        <v>0</v>
      </c>
      <c r="B7" s="70"/>
      <c r="C7" s="70" t="s">
        <v>1</v>
      </c>
      <c r="D7" s="71" t="s">
        <v>102</v>
      </c>
      <c r="E7" s="64" t="s">
        <v>103</v>
      </c>
    </row>
    <row r="8" spans="1:5" ht="21.75" customHeight="1">
      <c r="A8" s="70"/>
      <c r="B8" s="70"/>
      <c r="C8" s="70"/>
      <c r="D8" s="72"/>
      <c r="E8" s="65"/>
    </row>
    <row r="9" spans="1:5" ht="15">
      <c r="A9" s="5"/>
      <c r="B9" s="5"/>
      <c r="C9" s="5"/>
      <c r="D9" s="27"/>
      <c r="E9" s="44"/>
    </row>
    <row r="10" spans="1:5" ht="15.75">
      <c r="A10" s="6" t="s">
        <v>2</v>
      </c>
      <c r="B10" s="7" t="s">
        <v>3</v>
      </c>
      <c r="C10" s="7" t="s">
        <v>94</v>
      </c>
      <c r="D10" s="32">
        <f>D11+D29+D32+D23</f>
        <v>1524.9099999999999</v>
      </c>
      <c r="E10" s="32">
        <f>E11+E29+E32+E23</f>
        <v>388.49772</v>
      </c>
    </row>
    <row r="11" spans="1:5" ht="15.75">
      <c r="A11" s="6" t="s">
        <v>2</v>
      </c>
      <c r="B11" s="7" t="s">
        <v>4</v>
      </c>
      <c r="C11" s="7" t="s">
        <v>95</v>
      </c>
      <c r="D11" s="32">
        <f>D12</f>
        <v>157.34</v>
      </c>
      <c r="E11" s="45">
        <f>E12</f>
        <v>42.68396</v>
      </c>
    </row>
    <row r="12" spans="1:5" ht="15.75">
      <c r="A12" s="6" t="s">
        <v>2</v>
      </c>
      <c r="B12" s="11" t="s">
        <v>5</v>
      </c>
      <c r="C12" s="12" t="s">
        <v>6</v>
      </c>
      <c r="D12" s="32">
        <f>D14+D22</f>
        <v>157.34</v>
      </c>
      <c r="E12" s="45">
        <f>E14+E22</f>
        <v>42.68396</v>
      </c>
    </row>
    <row r="13" spans="1:5" ht="30" hidden="1">
      <c r="A13" s="8" t="s">
        <v>2</v>
      </c>
      <c r="B13" s="9" t="s">
        <v>7</v>
      </c>
      <c r="C13" s="10" t="s">
        <v>8</v>
      </c>
      <c r="D13" s="33">
        <v>0</v>
      </c>
      <c r="E13" s="46"/>
    </row>
    <row r="14" spans="1:5" ht="60" customHeight="1">
      <c r="A14" s="8" t="s">
        <v>2</v>
      </c>
      <c r="B14" s="9" t="s">
        <v>67</v>
      </c>
      <c r="C14" s="36" t="s">
        <v>68</v>
      </c>
      <c r="D14" s="33">
        <v>157.16</v>
      </c>
      <c r="E14" s="46">
        <v>42.64396</v>
      </c>
    </row>
    <row r="15" spans="1:5" ht="15" hidden="1">
      <c r="A15" s="8" t="s">
        <v>2</v>
      </c>
      <c r="B15" s="9" t="s">
        <v>9</v>
      </c>
      <c r="C15" s="36"/>
      <c r="D15" s="33"/>
      <c r="E15" s="46"/>
    </row>
    <row r="16" spans="1:5" ht="171.75" customHeight="1" hidden="1">
      <c r="A16" s="8" t="s">
        <v>2</v>
      </c>
      <c r="B16" s="9" t="s">
        <v>10</v>
      </c>
      <c r="C16" s="36"/>
      <c r="D16" s="33"/>
      <c r="E16" s="46"/>
    </row>
    <row r="17" spans="1:5" ht="15" hidden="1">
      <c r="A17" s="8" t="s">
        <v>2</v>
      </c>
      <c r="B17" s="9" t="s">
        <v>11</v>
      </c>
      <c r="C17" s="36"/>
      <c r="D17" s="33"/>
      <c r="E17" s="46"/>
    </row>
    <row r="18" spans="1:5" ht="30" customHeight="1" hidden="1">
      <c r="A18" s="8" t="s">
        <v>2</v>
      </c>
      <c r="B18" s="9" t="s">
        <v>12</v>
      </c>
      <c r="C18" s="36"/>
      <c r="D18" s="33"/>
      <c r="E18" s="46"/>
    </row>
    <row r="19" spans="1:5" ht="45" customHeight="1" hidden="1">
      <c r="A19" s="8" t="s">
        <v>2</v>
      </c>
      <c r="B19" s="9" t="s">
        <v>13</v>
      </c>
      <c r="C19" s="36"/>
      <c r="D19" s="33"/>
      <c r="E19" s="46"/>
    </row>
    <row r="20" spans="1:5" ht="15" hidden="1">
      <c r="A20" s="8" t="s">
        <v>2</v>
      </c>
      <c r="B20" s="9" t="s">
        <v>14</v>
      </c>
      <c r="C20" s="36"/>
      <c r="D20" s="33"/>
      <c r="E20" s="46"/>
    </row>
    <row r="21" spans="1:5" ht="15" hidden="1">
      <c r="A21" s="8" t="s">
        <v>2</v>
      </c>
      <c r="B21" s="9" t="s">
        <v>15</v>
      </c>
      <c r="C21" s="36"/>
      <c r="D21" s="33"/>
      <c r="E21" s="46"/>
    </row>
    <row r="22" spans="1:5" ht="46.5" customHeight="1">
      <c r="A22" s="8" t="s">
        <v>2</v>
      </c>
      <c r="B22" s="9" t="s">
        <v>61</v>
      </c>
      <c r="C22" s="36" t="s">
        <v>69</v>
      </c>
      <c r="D22" s="33">
        <v>0.18</v>
      </c>
      <c r="E22" s="46">
        <v>0.04</v>
      </c>
    </row>
    <row r="23" spans="1:5" ht="19.5" customHeight="1">
      <c r="A23" s="6" t="s">
        <v>2</v>
      </c>
      <c r="B23" s="7" t="s">
        <v>70</v>
      </c>
      <c r="C23" s="37" t="s">
        <v>71</v>
      </c>
      <c r="D23" s="32">
        <f>D24</f>
        <v>326.57</v>
      </c>
      <c r="E23" s="45">
        <f>E24</f>
        <v>107.89618</v>
      </c>
    </row>
    <row r="24" spans="1:5" ht="31.5" customHeight="1">
      <c r="A24" s="8" t="s">
        <v>2</v>
      </c>
      <c r="B24" s="9" t="s">
        <v>72</v>
      </c>
      <c r="C24" s="36" t="s">
        <v>73</v>
      </c>
      <c r="D24" s="33">
        <f>D25+D26+D27+D28</f>
        <v>326.57</v>
      </c>
      <c r="E24" s="33">
        <f>E25+E26+E27+E28</f>
        <v>107.89618</v>
      </c>
    </row>
    <row r="25" spans="1:5" ht="31.5" customHeight="1">
      <c r="A25" s="8" t="s">
        <v>2</v>
      </c>
      <c r="B25" s="9" t="s">
        <v>74</v>
      </c>
      <c r="C25" s="36" t="s">
        <v>75</v>
      </c>
      <c r="D25" s="33">
        <v>102.543</v>
      </c>
      <c r="E25" s="46">
        <v>40.12728</v>
      </c>
    </row>
    <row r="26" spans="1:5" ht="47.25" customHeight="1">
      <c r="A26" s="8" t="s">
        <v>2</v>
      </c>
      <c r="B26" s="9" t="s">
        <v>76</v>
      </c>
      <c r="C26" s="36" t="s">
        <v>77</v>
      </c>
      <c r="D26" s="33">
        <v>1.633</v>
      </c>
      <c r="E26" s="46">
        <v>0.40106</v>
      </c>
    </row>
    <row r="27" spans="1:5" ht="44.25" customHeight="1">
      <c r="A27" s="8" t="s">
        <v>2</v>
      </c>
      <c r="B27" s="9" t="s">
        <v>78</v>
      </c>
      <c r="C27" s="36" t="s">
        <v>79</v>
      </c>
      <c r="D27" s="33">
        <v>236.437</v>
      </c>
      <c r="E27" s="46">
        <v>74.72816</v>
      </c>
    </row>
    <row r="28" spans="1:5" ht="45.75" customHeight="1">
      <c r="A28" s="8" t="s">
        <v>2</v>
      </c>
      <c r="B28" s="9" t="s">
        <v>80</v>
      </c>
      <c r="C28" s="36" t="s">
        <v>81</v>
      </c>
      <c r="D28" s="33">
        <v>-14.043</v>
      </c>
      <c r="E28" s="46">
        <v>-7.36032</v>
      </c>
    </row>
    <row r="29" spans="1:5" ht="15.75">
      <c r="A29" s="6" t="s">
        <v>2</v>
      </c>
      <c r="B29" s="7" t="s">
        <v>50</v>
      </c>
      <c r="C29" s="39" t="s">
        <v>51</v>
      </c>
      <c r="D29" s="32">
        <f>SUM(D30:D31)</f>
        <v>0</v>
      </c>
      <c r="E29" s="45">
        <f>SUM(E30:E31)</f>
        <v>108.42953</v>
      </c>
    </row>
    <row r="30" spans="1:5" ht="24" customHeight="1">
      <c r="A30" s="8" t="s">
        <v>2</v>
      </c>
      <c r="B30" s="9" t="s">
        <v>65</v>
      </c>
      <c r="C30" s="40" t="s">
        <v>63</v>
      </c>
      <c r="D30" s="34">
        <v>0</v>
      </c>
      <c r="E30" s="46">
        <v>108.42953</v>
      </c>
    </row>
    <row r="31" spans="1:5" ht="30">
      <c r="A31" s="8" t="s">
        <v>2</v>
      </c>
      <c r="B31" s="9" t="s">
        <v>66</v>
      </c>
      <c r="C31" s="40" t="s">
        <v>64</v>
      </c>
      <c r="D31" s="34"/>
      <c r="E31" s="46"/>
    </row>
    <row r="32" spans="1:5" ht="15.75">
      <c r="A32" s="6" t="s">
        <v>2</v>
      </c>
      <c r="B32" s="7" t="s">
        <v>16</v>
      </c>
      <c r="C32" s="41" t="s">
        <v>17</v>
      </c>
      <c r="D32" s="32">
        <f>D40+D42</f>
        <v>1041</v>
      </c>
      <c r="E32" s="45">
        <f>E40+E42</f>
        <v>129.48805</v>
      </c>
    </row>
    <row r="33" spans="1:5" ht="15" hidden="1">
      <c r="A33" s="8" t="s">
        <v>2</v>
      </c>
      <c r="B33" s="9" t="s">
        <v>18</v>
      </c>
      <c r="C33" s="9" t="s">
        <v>19</v>
      </c>
      <c r="D33" s="33"/>
      <c r="E33" s="46"/>
    </row>
    <row r="34" spans="1:5" ht="30" hidden="1">
      <c r="A34" s="8" t="s">
        <v>2</v>
      </c>
      <c r="B34" s="9" t="s">
        <v>20</v>
      </c>
      <c r="C34" s="10" t="s">
        <v>21</v>
      </c>
      <c r="D34" s="33"/>
      <c r="E34" s="46"/>
    </row>
    <row r="35" spans="1:5" ht="75" customHeight="1" hidden="1">
      <c r="A35" s="8" t="s">
        <v>2</v>
      </c>
      <c r="B35" s="9" t="s">
        <v>22</v>
      </c>
      <c r="C35" s="10" t="s">
        <v>23</v>
      </c>
      <c r="D35" s="33"/>
      <c r="E35" s="46"/>
    </row>
    <row r="36" spans="1:5" ht="15" hidden="1">
      <c r="A36" s="8" t="s">
        <v>2</v>
      </c>
      <c r="B36" s="9" t="s">
        <v>24</v>
      </c>
      <c r="C36" s="10" t="s">
        <v>25</v>
      </c>
      <c r="D36" s="33"/>
      <c r="E36" s="46"/>
    </row>
    <row r="37" spans="1:5" ht="15" hidden="1">
      <c r="A37" s="8" t="s">
        <v>2</v>
      </c>
      <c r="B37" s="9" t="s">
        <v>26</v>
      </c>
      <c r="C37" s="10" t="s">
        <v>27</v>
      </c>
      <c r="D37" s="33"/>
      <c r="E37" s="46"/>
    </row>
    <row r="38" spans="1:5" ht="15" hidden="1">
      <c r="A38" s="8" t="s">
        <v>2</v>
      </c>
      <c r="B38" s="9" t="s">
        <v>28</v>
      </c>
      <c r="C38" s="10" t="s">
        <v>29</v>
      </c>
      <c r="D38" s="33"/>
      <c r="E38" s="46"/>
    </row>
    <row r="39" spans="1:5" ht="15" hidden="1">
      <c r="A39" s="8" t="s">
        <v>2</v>
      </c>
      <c r="B39" s="9"/>
      <c r="C39" s="10"/>
      <c r="D39" s="33"/>
      <c r="E39" s="46"/>
    </row>
    <row r="40" spans="1:5" ht="15.75">
      <c r="A40" s="6" t="s">
        <v>2</v>
      </c>
      <c r="B40" s="7" t="s">
        <v>52</v>
      </c>
      <c r="C40" s="7" t="s">
        <v>19</v>
      </c>
      <c r="D40" s="32">
        <f>D41</f>
        <v>23</v>
      </c>
      <c r="E40" s="45">
        <f>E41</f>
        <v>0.41717</v>
      </c>
    </row>
    <row r="41" spans="1:5" ht="45">
      <c r="A41" s="8" t="s">
        <v>53</v>
      </c>
      <c r="B41" s="10" t="s">
        <v>62</v>
      </c>
      <c r="C41" s="13" t="s">
        <v>90</v>
      </c>
      <c r="D41" s="33">
        <v>23</v>
      </c>
      <c r="E41" s="46">
        <v>0.41717</v>
      </c>
    </row>
    <row r="42" spans="1:5" ht="15.75">
      <c r="A42" s="42" t="s">
        <v>2</v>
      </c>
      <c r="B42" s="39" t="s">
        <v>47</v>
      </c>
      <c r="C42" s="39" t="s">
        <v>23</v>
      </c>
      <c r="D42" s="32">
        <f>D44+D46</f>
        <v>1018</v>
      </c>
      <c r="E42" s="32">
        <f>E44+E46</f>
        <v>129.07088</v>
      </c>
    </row>
    <row r="43" spans="1:5" s="43" customFormat="1" ht="15">
      <c r="A43" s="48" t="s">
        <v>2</v>
      </c>
      <c r="B43" s="49" t="s">
        <v>82</v>
      </c>
      <c r="C43" s="10" t="s">
        <v>83</v>
      </c>
      <c r="D43" s="50">
        <f>D44</f>
        <v>916</v>
      </c>
      <c r="E43" s="50">
        <f>E44</f>
        <v>116.38838</v>
      </c>
    </row>
    <row r="44" spans="1:5" s="43" customFormat="1" ht="30">
      <c r="A44" s="48" t="s">
        <v>2</v>
      </c>
      <c r="B44" s="49" t="s">
        <v>84</v>
      </c>
      <c r="C44" s="10" t="s">
        <v>85</v>
      </c>
      <c r="D44" s="50">
        <v>916</v>
      </c>
      <c r="E44" s="46">
        <v>116.38838</v>
      </c>
    </row>
    <row r="45" spans="1:5" s="43" customFormat="1" ht="15">
      <c r="A45" s="48" t="s">
        <v>2</v>
      </c>
      <c r="B45" s="49" t="s">
        <v>86</v>
      </c>
      <c r="C45" s="10" t="s">
        <v>87</v>
      </c>
      <c r="D45" s="50">
        <f>D46</f>
        <v>102</v>
      </c>
      <c r="E45" s="50">
        <f>E46</f>
        <v>12.6825</v>
      </c>
    </row>
    <row r="46" spans="1:5" s="43" customFormat="1" ht="30">
      <c r="A46" s="48" t="s">
        <v>2</v>
      </c>
      <c r="B46" s="49" t="s">
        <v>88</v>
      </c>
      <c r="C46" s="10" t="s">
        <v>89</v>
      </c>
      <c r="D46" s="50">
        <v>102</v>
      </c>
      <c r="E46" s="46">
        <v>12.6825</v>
      </c>
    </row>
    <row r="47" spans="1:5" ht="15.75">
      <c r="A47" s="6"/>
      <c r="B47" s="7"/>
      <c r="C47" s="11" t="s">
        <v>48</v>
      </c>
      <c r="D47" s="32">
        <f>D10</f>
        <v>1524.9099999999999</v>
      </c>
      <c r="E47" s="45">
        <f>E10</f>
        <v>388.49772</v>
      </c>
    </row>
    <row r="48" spans="1:5" ht="15.75">
      <c r="A48" s="14">
        <v>0</v>
      </c>
      <c r="B48" s="15" t="s">
        <v>31</v>
      </c>
      <c r="C48" s="16" t="s">
        <v>32</v>
      </c>
      <c r="D48" s="32">
        <f>D49</f>
        <v>1150.95</v>
      </c>
      <c r="E48" s="45">
        <f>E49+E63</f>
        <v>529.7215899999999</v>
      </c>
    </row>
    <row r="49" spans="1:5" ht="37.5" customHeight="1">
      <c r="A49" s="14">
        <v>0</v>
      </c>
      <c r="B49" s="15" t="s">
        <v>33</v>
      </c>
      <c r="C49" s="16" t="s">
        <v>54</v>
      </c>
      <c r="D49" s="32">
        <f>D50+D58+D61</f>
        <v>1150.95</v>
      </c>
      <c r="E49" s="32">
        <f>E50+E58+E61</f>
        <v>529.8249999999999</v>
      </c>
    </row>
    <row r="50" spans="1:5" ht="32.25" customHeight="1">
      <c r="A50" s="14">
        <v>0</v>
      </c>
      <c r="B50" s="15" t="s">
        <v>34</v>
      </c>
      <c r="C50" s="15" t="s">
        <v>55</v>
      </c>
      <c r="D50" s="32">
        <f>D51</f>
        <v>968.5</v>
      </c>
      <c r="E50" s="45">
        <f>E51</f>
        <v>484.25</v>
      </c>
    </row>
    <row r="51" spans="1:5" ht="29.25" customHeight="1">
      <c r="A51" s="17">
        <v>0</v>
      </c>
      <c r="B51" s="18" t="s">
        <v>58</v>
      </c>
      <c r="C51" s="18" t="s">
        <v>91</v>
      </c>
      <c r="D51" s="33">
        <v>968.5</v>
      </c>
      <c r="E51" s="47">
        <v>484.25</v>
      </c>
    </row>
    <row r="52" spans="1:5" ht="45" hidden="1">
      <c r="A52" s="19">
        <v>0</v>
      </c>
      <c r="B52" s="20" t="s">
        <v>35</v>
      </c>
      <c r="C52" s="20" t="s">
        <v>36</v>
      </c>
      <c r="D52" s="32" t="e">
        <f>#REF!</f>
        <v>#REF!</v>
      </c>
      <c r="E52" s="46"/>
    </row>
    <row r="53" spans="1:5" ht="30" hidden="1">
      <c r="A53" s="19">
        <v>0</v>
      </c>
      <c r="B53" s="20" t="s">
        <v>37</v>
      </c>
      <c r="C53" s="20" t="s">
        <v>38</v>
      </c>
      <c r="D53" s="32" t="e">
        <f>#REF!</f>
        <v>#REF!</v>
      </c>
      <c r="E53" s="46"/>
    </row>
    <row r="54" spans="1:5" ht="30" hidden="1">
      <c r="A54" s="19">
        <v>0</v>
      </c>
      <c r="B54" s="20" t="s">
        <v>39</v>
      </c>
      <c r="C54" s="20" t="s">
        <v>40</v>
      </c>
      <c r="D54" s="32">
        <f>D15</f>
        <v>0</v>
      </c>
      <c r="E54" s="46"/>
    </row>
    <row r="55" spans="1:5" ht="30" hidden="1">
      <c r="A55" s="19">
        <v>0</v>
      </c>
      <c r="B55" s="20" t="s">
        <v>41</v>
      </c>
      <c r="C55" s="20" t="s">
        <v>42</v>
      </c>
      <c r="D55" s="32">
        <f>D16</f>
        <v>0</v>
      </c>
      <c r="E55" s="46"/>
    </row>
    <row r="56" spans="1:5" ht="15.75" hidden="1">
      <c r="A56" s="19">
        <v>0</v>
      </c>
      <c r="B56" s="20" t="s">
        <v>43</v>
      </c>
      <c r="C56" s="20" t="s">
        <v>44</v>
      </c>
      <c r="D56" s="32">
        <f>D17</f>
        <v>0</v>
      </c>
      <c r="E56" s="46"/>
    </row>
    <row r="57" spans="1:5" ht="30" hidden="1">
      <c r="A57" s="19">
        <v>0</v>
      </c>
      <c r="B57" s="20" t="s">
        <v>45</v>
      </c>
      <c r="C57" s="20" t="s">
        <v>46</v>
      </c>
      <c r="D57" s="32" t="e">
        <f>#REF!</f>
        <v>#REF!</v>
      </c>
      <c r="E57" s="46"/>
    </row>
    <row r="58" spans="1:5" ht="31.5">
      <c r="A58" s="14">
        <v>0</v>
      </c>
      <c r="B58" s="11" t="s">
        <v>56</v>
      </c>
      <c r="C58" s="12" t="s">
        <v>57</v>
      </c>
      <c r="D58" s="32">
        <f>D59+D60</f>
        <v>69.75</v>
      </c>
      <c r="E58" s="45">
        <f>E59+E60</f>
        <v>17.4</v>
      </c>
    </row>
    <row r="59" spans="1:5" ht="45.75" customHeight="1">
      <c r="A59" s="17">
        <v>0</v>
      </c>
      <c r="B59" s="10" t="s">
        <v>59</v>
      </c>
      <c r="C59" s="13" t="s">
        <v>92</v>
      </c>
      <c r="D59" s="33">
        <v>69.6</v>
      </c>
      <c r="E59" s="46">
        <v>17.4</v>
      </c>
    </row>
    <row r="60" spans="1:5" ht="15">
      <c r="A60" s="17">
        <v>0</v>
      </c>
      <c r="B60" s="10" t="s">
        <v>60</v>
      </c>
      <c r="C60" s="13" t="s">
        <v>93</v>
      </c>
      <c r="D60" s="33">
        <v>0.15</v>
      </c>
      <c r="E60" s="46">
        <v>0</v>
      </c>
    </row>
    <row r="61" spans="1:5" ht="15.75">
      <c r="A61" s="51">
        <v>0</v>
      </c>
      <c r="B61" s="52" t="s">
        <v>97</v>
      </c>
      <c r="C61" s="52" t="s">
        <v>98</v>
      </c>
      <c r="D61" s="53">
        <f>D62</f>
        <v>112.7</v>
      </c>
      <c r="E61" s="53">
        <f>E62</f>
        <v>28.175</v>
      </c>
    </row>
    <row r="62" spans="1:5" ht="30">
      <c r="A62" s="54">
        <v>0</v>
      </c>
      <c r="B62" s="55" t="s">
        <v>99</v>
      </c>
      <c r="C62" s="55" t="s">
        <v>100</v>
      </c>
      <c r="D62" s="56">
        <v>112.7</v>
      </c>
      <c r="E62" s="46">
        <v>28.175</v>
      </c>
    </row>
    <row r="63" spans="1:5" ht="31.5">
      <c r="A63" s="57">
        <v>0</v>
      </c>
      <c r="B63" s="58" t="s">
        <v>104</v>
      </c>
      <c r="C63" s="59" t="s">
        <v>105</v>
      </c>
      <c r="D63" s="60">
        <f>SUM(D64)</f>
        <v>0</v>
      </c>
      <c r="E63" s="60">
        <f>SUM(E64)</f>
        <v>-0.10341</v>
      </c>
    </row>
    <row r="64" spans="1:5" ht="45">
      <c r="A64" s="54">
        <v>0</v>
      </c>
      <c r="B64" s="61" t="s">
        <v>106</v>
      </c>
      <c r="C64" s="62" t="s">
        <v>107</v>
      </c>
      <c r="D64" s="56"/>
      <c r="E64" s="63">
        <v>-0.10341</v>
      </c>
    </row>
    <row r="65" spans="1:5" ht="15.75">
      <c r="A65" s="19"/>
      <c r="B65" s="20"/>
      <c r="C65" s="11" t="s">
        <v>48</v>
      </c>
      <c r="D65" s="32">
        <f>D48</f>
        <v>1150.95</v>
      </c>
      <c r="E65" s="45">
        <f>E48</f>
        <v>529.7215899999999</v>
      </c>
    </row>
    <row r="66" spans="1:5" ht="24.75" customHeight="1">
      <c r="A66" s="8"/>
      <c r="B66" s="21"/>
      <c r="C66" s="7" t="s">
        <v>30</v>
      </c>
      <c r="D66" s="32">
        <f>D47+D65</f>
        <v>2675.8599999999997</v>
      </c>
      <c r="E66" s="45">
        <f>E47+E65</f>
        <v>918.21931</v>
      </c>
    </row>
    <row r="67" spans="1:4" ht="15" hidden="1">
      <c r="A67" s="22" t="s">
        <v>2</v>
      </c>
      <c r="B67" s="23"/>
      <c r="C67" s="24" t="s">
        <v>30</v>
      </c>
      <c r="D67" s="28"/>
    </row>
    <row r="68" spans="1:4" ht="15">
      <c r="A68" s="25"/>
      <c r="B68" s="25"/>
      <c r="C68" s="25"/>
      <c r="D68" s="29"/>
    </row>
    <row r="69" spans="1:4" ht="15">
      <c r="A69" s="25"/>
      <c r="B69" s="25"/>
      <c r="C69" s="25"/>
      <c r="D69" s="29"/>
    </row>
    <row r="70" spans="1:4" ht="15">
      <c r="A70" s="25"/>
      <c r="B70" s="25"/>
      <c r="C70" s="25"/>
      <c r="D70" s="29"/>
    </row>
    <row r="71" spans="1:4" ht="15">
      <c r="A71" s="25"/>
      <c r="B71" s="25"/>
      <c r="C71" s="25"/>
      <c r="D71" s="29"/>
    </row>
    <row r="72" spans="1:4" ht="15">
      <c r="A72" s="25"/>
      <c r="B72" s="25"/>
      <c r="C72" s="25"/>
      <c r="D72" s="29"/>
    </row>
    <row r="73" spans="1:4" ht="15">
      <c r="A73" s="25"/>
      <c r="B73" s="25"/>
      <c r="C73" s="25"/>
      <c r="D73" s="29"/>
    </row>
    <row r="74" spans="1:4" ht="15">
      <c r="A74" s="25"/>
      <c r="B74" s="25"/>
      <c r="C74" s="25"/>
      <c r="D74" s="29"/>
    </row>
    <row r="75" spans="1:4" ht="15">
      <c r="A75" s="25"/>
      <c r="B75" s="25"/>
      <c r="C75" s="25"/>
      <c r="D75" s="29"/>
    </row>
    <row r="76" spans="1:4" ht="15">
      <c r="A76" s="25"/>
      <c r="B76" s="25"/>
      <c r="C76" s="25"/>
      <c r="D76" s="29"/>
    </row>
    <row r="77" spans="1:4" ht="15">
      <c r="A77" s="25"/>
      <c r="B77" s="25"/>
      <c r="C77" s="25"/>
      <c r="D77" s="29"/>
    </row>
    <row r="78" spans="1:4" ht="15">
      <c r="A78" s="25"/>
      <c r="B78" s="25"/>
      <c r="C78" s="25"/>
      <c r="D78" s="29"/>
    </row>
    <row r="79" spans="1:4" ht="15">
      <c r="A79" s="25"/>
      <c r="B79" s="25"/>
      <c r="C79" s="25"/>
      <c r="D79" s="29"/>
    </row>
    <row r="80" spans="1:4" ht="15">
      <c r="A80" s="25"/>
      <c r="B80" s="25"/>
      <c r="C80" s="25"/>
      <c r="D80" s="29"/>
    </row>
    <row r="81" spans="1:4" ht="15.75">
      <c r="A81" s="2"/>
      <c r="B81" s="2"/>
      <c r="C81" s="2"/>
      <c r="D81" s="30"/>
    </row>
    <row r="82" spans="1:4" ht="15.75">
      <c r="A82" s="2"/>
      <c r="B82" s="2"/>
      <c r="C82" s="2"/>
      <c r="D82" s="30"/>
    </row>
    <row r="83" spans="1:4" ht="15.75">
      <c r="A83" s="2"/>
      <c r="B83" s="2"/>
      <c r="C83" s="2"/>
      <c r="D83" s="30"/>
    </row>
    <row r="84" spans="1:4" ht="15.75">
      <c r="A84" s="2"/>
      <c r="B84" s="2"/>
      <c r="C84" s="2"/>
      <c r="D84" s="30"/>
    </row>
    <row r="85" spans="1:4" ht="15.75">
      <c r="A85" s="2"/>
      <c r="B85" s="2"/>
      <c r="C85" s="2"/>
      <c r="D85" s="30"/>
    </row>
    <row r="86" spans="1:4" ht="15.75">
      <c r="A86" s="2"/>
      <c r="B86" s="2"/>
      <c r="C86" s="2"/>
      <c r="D86" s="30"/>
    </row>
    <row r="87" spans="1:4" ht="15.75">
      <c r="A87" s="2"/>
      <c r="B87" s="2"/>
      <c r="C87" s="2"/>
      <c r="D87" s="30"/>
    </row>
    <row r="88" spans="1:4" ht="15.75">
      <c r="A88" s="2"/>
      <c r="B88" s="2"/>
      <c r="C88" s="2"/>
      <c r="D88" s="30"/>
    </row>
    <row r="89" spans="1:4" ht="15.75">
      <c r="A89" s="2"/>
      <c r="B89" s="2"/>
      <c r="C89" s="2"/>
      <c r="D89" s="30"/>
    </row>
    <row r="90" spans="1:4" ht="15.75">
      <c r="A90" s="2"/>
      <c r="B90" s="2"/>
      <c r="C90" s="2"/>
      <c r="D90" s="30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2017-05-25T10:11:10Z</cp:lastPrinted>
  <dcterms:created xsi:type="dcterms:W3CDTF">2005-10-07T13:21:59Z</dcterms:created>
  <dcterms:modified xsi:type="dcterms:W3CDTF">2017-05-25T10:11:20Z</dcterms:modified>
  <cp:category/>
  <cp:version/>
  <cp:contentType/>
  <cp:contentStatus/>
</cp:coreProperties>
</file>