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Доходы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_xlnm.Print_Titles" localSheetId="0">'Доходы'!$7:$8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<sst xmlns="http://schemas.openxmlformats.org/spreadsheetml/2006/main" count="161" uniqueCount="121">
  <si>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</si>
  <si>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</si>
  <si>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</si>
  <si>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</si>
  <si>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</si>
  <si>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</si>
  <si>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</si>
  <si>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</si>
  <si>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</si>
  <si>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1 01 02030 01 1000 110</t>
  </si>
  <si>
    <t>1 01 02040 01 1000 110</t>
  </si>
  <si>
    <t>1 01 02050 01 1000 110</t>
  </si>
  <si>
    <t xml:space="preserve">1 05 01010 01 0000 110 </t>
  </si>
  <si>
    <t>1 05 01020 01 0000 110</t>
  </si>
  <si>
    <t xml:space="preserve">1 05 02000 01 0000 110 </t>
  </si>
  <si>
    <t>1 05 03000 01 0000 110</t>
  </si>
  <si>
    <t>1 06 00000 00 0000 000</t>
  </si>
  <si>
    <t>НАЛОГИ НА ИМУЩЕСТВО</t>
  </si>
  <si>
    <t>1 06 01000 03 0000 110</t>
  </si>
  <si>
    <t>Налог на имущество физических лиц</t>
  </si>
  <si>
    <t xml:space="preserve">1 06 05010 02 0000 110 </t>
  </si>
  <si>
    <t xml:space="preserve">Налог на игорный бизнес, зачисляемый в бюджеты субъектов Российской Федерации 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</si>
  <si>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</si>
  <si>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</si>
  <si>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</si>
  <si>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</si>
  <si>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</si>
  <si>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 за земли городских поселений</t>
  </si>
  <si>
    <t>1 06 06040  03 0000 110</t>
  </si>
  <si>
    <t>Земельный налог за другие земли несельскохозяйственного назначения</t>
  </si>
  <si>
    <t>ВСЕГО</t>
  </si>
  <si>
    <t>2 00 00000 00 0000 000</t>
  </si>
  <si>
    <t>БЕЗВОЗМЕЗДНЫЕ ПОСТУПЛЕНИЯ</t>
  </si>
  <si>
    <t>2 02 00000 00 0000 000</t>
  </si>
  <si>
    <t>2 02 01000 00 0000 151</t>
  </si>
  <si>
    <t>2 02 04020 02 0000 151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</si>
  <si>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</si>
  <si>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2 02 05000 00 0000 151</t>
  </si>
  <si>
    <t>Средства федерального бюджета на реализацию Федеральной адресной инвестиционной программы</t>
  </si>
  <si>
    <t>2 02 07000 00 0000 151</t>
  </si>
  <si>
    <t>Прочие безвозмездные поступления от других бюджетов бюджетной системы</t>
  </si>
  <si>
    <t>2 02 07011 02 0000 151</t>
  </si>
  <si>
    <t>Прочие безвозмездные поступления в  бюджеты  субъектов  Российской Федерации от федерального бюджета</t>
  </si>
  <si>
    <t>2 07 00000 00 0000 000</t>
  </si>
  <si>
    <t>Прочие безвозмездные поступления</t>
  </si>
  <si>
    <t>2 07 02000 02 0000 180</t>
  </si>
  <si>
    <t xml:space="preserve">Прочие безвозмездные поступления в  бюджеты  субъектов  Российской Федерации </t>
  </si>
  <si>
    <t xml:space="preserve">1 06 06000 00 0000 110 </t>
  </si>
  <si>
    <t>ИТОГО:</t>
  </si>
  <si>
    <t>(тыс. руб.)</t>
  </si>
  <si>
    <t>1 05 00000 00 0000 000</t>
  </si>
  <si>
    <t>НАЛОГИ НА СОВОКУПНЫЙ ДОХОД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</si>
  <si>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</si>
  <si>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</si>
  <si>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</si>
  <si>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Дотации бюджетам субъектов Российской Федерации и муниципальных образований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</si>
  <si>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</si>
  <si>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</si>
  <si>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2 02 01001 10  0000 151</t>
  </si>
  <si>
    <t>2 02 03015 10 0000 151</t>
  </si>
  <si>
    <t>2 02 03999 10 0000 151</t>
  </si>
  <si>
    <t>1 01 02030 01 0000 110</t>
  </si>
  <si>
    <t>1 06 01030 10 0000110</t>
  </si>
  <si>
    <t xml:space="preserve">Единый сельскохозяйственный налог </t>
  </si>
  <si>
    <t>Единый сельскохозяйственный налог  (за налоговые периоды, истекшие до 1 января 2011 года)</t>
  </si>
  <si>
    <t>1 05 03010 01 0000 110</t>
  </si>
  <si>
    <t>1 05 03020 01 0000 110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</si>
  <si>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</si>
  <si>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</si>
  <si>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</si>
  <si>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</si>
  <si>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</si>
  <si>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</si>
  <si>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</si>
  <si>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</si>
  <si>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зачисляемые в консолидированные бюджеты субъектов РФ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</si>
  <si>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</si>
  <si>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</si>
  <si>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</si>
  <si>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</si>
  <si>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</si>
  <si>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</si>
  <si>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</si>
  <si>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</si>
  <si>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</si>
  <si>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</si>
  <si>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</si>
  <si>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</si>
  <si>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</si>
  <si>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</si>
  <si>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</si>
  <si>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</si>
  <si>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</si>
  <si>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</si>
  <si>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</si>
  <si>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</si>
  <si>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 xml:space="preserve">                                                                                                  Приложение 2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</si>
  <si>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</si>
  <si>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</si>
  <si>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</si>
  <si>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 бюджетам сельских поселений</t>
  </si>
  <si>
    <t xml:space="preserve">Доходы местного бюджета по группам, подгруппам, статьям, подстатьям и элементам доходов классификации доходов бюджетов Российской Федерации на 2017 год </t>
  </si>
  <si>
    <t>2 19 00000 00 0000 000</t>
  </si>
  <si>
    <t>Возврат остатков субсидий, субвенций и иных межбюджетных трансфертов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</si>
  <si>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</si>
  <si>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</si>
  <si>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2 02 20000 00 0000 151</t>
  </si>
  <si>
    <t>Субсидии бюджетам субъектов  Российской Федерации и муниципальных образований (межбюджетные субсидии)</t>
  </si>
  <si>
    <t>2 02 29999 10 0000 151</t>
  </si>
  <si>
    <t>Прочие субсидии бюджетам сельских поселений</t>
  </si>
  <si>
    <t>2 04 00000 00 0000 000</t>
  </si>
  <si>
    <t>Безвозмездные поступления от негосударственных организаций</t>
  </si>
  <si>
    <t>2 04 05099 10 0000 180</t>
  </si>
  <si>
    <t>Прочие безвозмездные поступления от негосударственных организаций в бюджеты сельских поселений</t>
  </si>
  <si>
    <t>2 07 00000 00 0000 180</t>
  </si>
  <si>
    <t>Прочие безвозмедные поступления</t>
  </si>
  <si>
    <t>2 07 05030 10 0000 180</t>
  </si>
  <si>
    <t>Прочие безвозмездные поступления  в бюджеты  сельских поселений</t>
  </si>
  <si>
    <t>Утверждено Решением о бюджете на 2017 год</t>
  </si>
  <si>
    <t>Исполнено за 9 месяцев 2017 года</t>
  </si>
  <si>
    <t>к постановлению администрации Беляницкого сельского поселения Сонковского района Тверской области от  16.10 2017 №  32 - па  "Об утверждении очета об исполнении бюджета муниципального образования Беляницкое сельское  поселение Сонковского района Тверской области за 9 месяцев 2017 год"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</si>
</sst>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_р_._-;_-@_-"/>
    <numFmt numFmtId="166" formatCode="0.0"/>
    <numFmt numFmtId="167" formatCode="_-* #,##0.00_р_._-;\-* #,##0.00_р_._-;_-* &quot;-&quot;_р_._-;_-@_-"/>
    <numFmt numFmtId="168" formatCode="_-* #,##0.000_р_._-;\-* #,##0.000_р_._-;_-* &quot;-&quot;_р_._-;_-@_-"/>
    <numFmt numFmtId="169" formatCode="_-* #,##0.0_р_._-;\-* #,##0.0_р_._-;_-* &quot;-&quot;??_р_._-;_-@_-"/>
    <numFmt numFmtId="170" formatCode="_-* #,##0.0_р_._-;\-* #,##0.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0.000000"/>
    <numFmt numFmtId="179" formatCode="0.00000"/>
    <numFmt numFmtId="180" formatCode="0.0000"/>
    <numFmt numFmtId="181" formatCode="0.000"/>
    <numFmt numFmtId="182" formatCode="000000"/>
    <numFmt numFmtId="183" formatCode="0.00000000"/>
    <numFmt numFmtId="184" formatCode="0.000000000"/>
    <numFmt numFmtId="185" formatCode="0.0000000"/>
    <numFmt numFmtId="186" formatCode="0000"/>
    <numFmt numFmtId="187" formatCode="0_ ;[Red]\-0\ "/>
    <numFmt numFmtId="188" formatCode="#.##0.00"/>
    <numFmt numFmtId="189" formatCode="#,##0.0"/>
    <numFmt numFmtId="190" formatCode="#.##0.0"/>
    <numFmt numFmtId="191" formatCode="#.##0.000"/>
    <numFmt numFmtId="192" formatCode="#.##0."/>
    <numFmt numFmtId="193" formatCode="#.##0"/>
    <numFmt numFmtId="194" formatCode="#.##"/>
    <numFmt numFmtId="195" formatCode="#.#"/>
    <numFmt numFmtId="196" formatCode="d/m"/>
    <numFmt numFmtId="197" formatCode="#,##0_ ;\-#,##0\ "/>
    <numFmt numFmtId="198" formatCode="00,000"/>
    <numFmt numFmtId="199" formatCode="0,000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_)"/>
    <numFmt numFmtId="209" formatCode="_-* #,##0.0000_р_._-;\-* #,##0.0000_р_._-;_-* &quot;-&quot;_р_._-;_-@_-"/>
    <numFmt numFmtId="210" formatCode="_-* #,##0.00000_р_._-;\-* #,##0.00000_р_._-;_-* &quot;-&quot;_р_._-;_-@_-"/>
    <numFmt numFmtId="211" formatCode="_-* #,##0.000000_р_._-;\-* #,##0.000000_р_._-;_-* &quot;-&quot;_р_._-;_-@_-"/>
    <numFmt numFmtId="212" formatCode="_-* #,##0.0000000_р_._-;\-* #,##0.0000000_р_._-;_-* &quot;-&quot;_р_._-;_-@_-"/>
    <numFmt numFmtId="213" formatCode="_-* #,##0.00000000_р_._-;\-* #,##0.00000000_р_._-;_-* &quot;-&quot;_р_._-;_-@_-"/>
    <numFmt numFmtId="214" formatCode="_-* #,##0.000000000_р_._-;\-* #,##0.000000000_р_._-;_-* &quot;-&quot;_р_._-;_-@_-"/>
    <numFmt numFmtId="215" formatCode="_-* #,##0.0000000000_р_._-;\-* #,##0.0000000000_р_._-;_-* &quot;-&quot;_р_._-;_-@_-"/>
    <numFmt numFmtId="216" formatCode="_-* #,##0.00000000000_р_._-;\-* #,##0.00000000000_р_._-;_-* &quot;-&quot;_р_._-;_-@_-"/>
    <numFmt numFmtId="217" formatCode="_-* #,##0.000000000000_р_._-;\-* #,##0.000000000000_р_._-;_-* &quot;-&quot;_р_._-;_-@_-"/>
    <numFmt numFmtId="218" formatCode="_-* #,##0.0000000000000_р_._-;\-* #,##0.0000000000000_р_._-;_-* &quot;-&quot;_р_._-;_-@_-"/>
    <numFmt numFmtId="219" formatCode="_-* #,##0.00000000000000_р_._-;\-* #,##0.00000000000000_р_._-;_-* &quot;-&quot;_р_._-;_-@_-"/>
    <numFmt numFmtId="220" formatCode="_-* #,##0.000000000000000_р_._-;\-* #,##0.000000000000000_р_._-;_-* &quot;-&quot;_р_._-;_-@_-"/>
    <numFmt numFmtId="221" formatCode="_-* #,##0.0&quot;р.&quot;_-;\-* #,##0.0&quot;р.&quot;_-;_-* &quot;-&quot;?&quot;р.&quot;_-;_-@_-"/>
    <numFmt numFmtId="222" formatCode="#,##0.0_ ;\-#,##0.0\ "/>
    <numFmt numFmtId="223" formatCode="_-* #,##0_р_._-;\-* #,##0_р_._-;_-* &quot;-&quot;?_р_._-;_-@_-"/>
    <numFmt numFmtId="224" formatCode="###,###,###,##0.00"/>
    <numFmt numFmtId="225" formatCode="000"/>
    <numFmt numFmtId="226" formatCode="[$€-2]\ ###,000_);[Red]\([$€-2]\ ###,000\)"/>
    <numFmt numFmtId="227" formatCode="#,##0.000"/>
  </numFmts>
  <fonts count="51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  <xf numFmtId="42" fontId="1" fillId="0" borderId="0">
      <alignment/>
      <protection locked="0"/>
    </xf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225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justify" wrapText="1"/>
    </xf>
    <xf numFmtId="225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/>
    </xf>
    <xf numFmtId="225" fontId="10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/>
    </xf>
    <xf numFmtId="0" fontId="11" fillId="0" borderId="11" xfId="0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1" fontId="7" fillId="0" borderId="11" xfId="0" applyNumberFormat="1" applyFont="1" applyFill="1" applyBorder="1" applyAlignment="1">
      <alignment/>
    </xf>
    <xf numFmtId="164" fontId="10" fillId="0" borderId="12" xfId="66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227" fontId="11" fillId="0" borderId="11" xfId="66" applyNumberFormat="1" applyFont="1" applyFill="1" applyBorder="1" applyAlignment="1">
      <alignment/>
    </xf>
    <xf numFmtId="227" fontId="10" fillId="0" borderId="11" xfId="66" applyNumberFormat="1" applyFont="1" applyFill="1" applyBorder="1" applyAlignment="1">
      <alignment/>
    </xf>
    <xf numFmtId="227" fontId="10" fillId="0" borderId="14" xfId="66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1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1" fillId="0" borderId="15" xfId="0" applyFont="1" applyBorder="1" applyAlignment="1">
      <alignment/>
    </xf>
    <xf numFmtId="0" fontId="10" fillId="0" borderId="11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0" fillId="0" borderId="11" xfId="0" applyFont="1" applyBorder="1" applyAlignment="1">
      <alignment/>
    </xf>
    <xf numFmtId="181" fontId="11" fillId="0" borderId="11" xfId="66" applyNumberFormat="1" applyFont="1" applyFill="1" applyBorder="1" applyAlignment="1">
      <alignment/>
    </xf>
    <xf numFmtId="181" fontId="10" fillId="0" borderId="11" xfId="0" applyNumberFormat="1" applyFont="1" applyBorder="1" applyAlignment="1">
      <alignment/>
    </xf>
    <xf numFmtId="181" fontId="10" fillId="0" borderId="11" xfId="66" applyNumberFormat="1" applyFont="1" applyFill="1" applyBorder="1" applyAlignment="1">
      <alignment horizontal="right"/>
    </xf>
    <xf numFmtId="49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81" fontId="10" fillId="0" borderId="14" xfId="66" applyNumberFormat="1" applyFont="1" applyFill="1" applyBorder="1" applyAlignment="1">
      <alignment/>
    </xf>
    <xf numFmtId="225" fontId="11" fillId="0" borderId="16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justify" vertical="top" wrapText="1"/>
    </xf>
    <xf numFmtId="181" fontId="11" fillId="0" borderId="14" xfId="66" applyNumberFormat="1" applyFont="1" applyFill="1" applyBorder="1" applyAlignment="1">
      <alignment/>
    </xf>
    <xf numFmtId="225" fontId="10" fillId="0" borderId="16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181" fontId="10" fillId="0" borderId="14" xfId="66" applyNumberFormat="1" applyFont="1" applyFill="1" applyBorder="1" applyAlignment="1">
      <alignment/>
    </xf>
    <xf numFmtId="225" fontId="11" fillId="0" borderId="16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justify" vertical="top" wrapText="1"/>
    </xf>
    <xf numFmtId="181" fontId="11" fillId="0" borderId="14" xfId="66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0" fontId="11" fillId="0" borderId="0" xfId="0" applyFont="1" applyAlignment="1">
      <alignment horizontal="center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justify" vertical="top" wrapText="1"/>
    </xf>
    <xf numFmtId="181" fontId="10" fillId="0" borderId="11" xfId="66" applyNumberFormat="1" applyFont="1" applyFill="1" applyBorder="1" applyAlignment="1">
      <alignment/>
    </xf>
    <xf numFmtId="49" fontId="11" fillId="0" borderId="11" xfId="0" applyNumberFormat="1" applyFont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justify" wrapText="1"/>
    </xf>
    <xf numFmtId="0" fontId="10" fillId="0" borderId="0" xfId="0" applyFont="1" applyFill="1" applyAlignment="1">
      <alignment horizontal="right"/>
    </xf>
    <xf numFmtId="181" fontId="10" fillId="0" borderId="11" xfId="0" applyNumberFormat="1" applyFont="1" applyFill="1" applyBorder="1" applyAlignment="1">
      <alignment/>
    </xf>
    <xf numFmtId="181" fontId="10" fillId="0" borderId="14" xfId="0" applyNumberFormat="1" applyFont="1" applyFill="1" applyBorder="1" applyAlignment="1">
      <alignment/>
    </xf>
    <xf numFmtId="181" fontId="10" fillId="0" borderId="11" xfId="0" applyNumberFormat="1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16" fillId="0" borderId="0" xfId="0" applyFont="1" applyAlignment="1">
      <alignment/>
    </xf>
    <xf numFmtId="0" fontId="9" fillId="0" borderId="0" xfId="0" applyNumberFormat="1" applyFont="1" applyAlignment="1">
      <alignment horizontal="right" wrapText="1"/>
    </xf>
    <xf numFmtId="0" fontId="15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227" fontId="10" fillId="0" borderId="15" xfId="0" applyNumberFormat="1" applyFont="1" applyFill="1" applyBorder="1" applyAlignment="1" applyProtection="1">
      <alignment horizontal="center" vertical="center" wrapText="1"/>
      <protection/>
    </xf>
    <xf numFmtId="227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justify" wrapText="1"/>
    </xf>
  </cellXfs>
  <cellStyles count="59">
    <cellStyle name="Normal" xfId="0"/>
    <cellStyle name="RowLevel_0" xfId="1"/>
    <cellStyle name="RowLevel_1" xfId="3"/>
    <cellStyle name="ColLevel_2" xfId="6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="75" zoomScaleNormal="75" zoomScalePageLayoutView="0" workbookViewId="0" topLeftCell="A1">
      <selection activeCell="H22" sqref="H22"/>
    </sheetView>
  </sheetViews>
  <sheetFormatPr defaultColWidth="9.00390625" defaultRowHeight="12.75"/>
  <cols>
    <col min="1" max="1" width="8.75390625" style="1" customWidth="1"/>
    <col min="2" max="2" width="28.125" style="1" customWidth="1"/>
    <col min="3" max="3" width="78.75390625" style="1" customWidth="1"/>
    <col min="4" max="4" width="17.75390625" style="30" customWidth="1"/>
    <col min="5" max="5" width="16.125" style="37" customWidth="1"/>
    <col min="6" max="16384" width="9.125" style="37" customWidth="1"/>
  </cols>
  <sheetData>
    <row r="1" spans="1:5" ht="14.25">
      <c r="A1" s="3"/>
      <c r="B1" s="3"/>
      <c r="C1" s="78" t="s">
        <v>96</v>
      </c>
      <c r="D1" s="78"/>
      <c r="E1" s="79"/>
    </row>
    <row r="2" spans="1:5" ht="37.5" customHeight="1">
      <c r="A2" s="3"/>
      <c r="B2" s="3"/>
      <c r="C2" s="80" t="s">
        <v>120</v>
      </c>
      <c r="D2" s="81"/>
      <c r="E2" s="81"/>
    </row>
    <row r="3" spans="1:4" ht="14.25">
      <c r="A3" s="3"/>
      <c r="B3" s="3"/>
      <c r="C3" s="34"/>
      <c r="D3" s="34"/>
    </row>
    <row r="4" spans="1:4" ht="14.25" customHeight="1">
      <c r="A4" s="3"/>
      <c r="B4" s="85" t="s">
        <v>101</v>
      </c>
      <c r="C4" s="85"/>
      <c r="D4" s="85"/>
    </row>
    <row r="5" spans="1:4" ht="25.5" customHeight="1">
      <c r="A5" s="3"/>
      <c r="B5" s="85"/>
      <c r="C5" s="85"/>
      <c r="D5" s="85"/>
    </row>
    <row r="6" spans="1:5" ht="30" customHeight="1">
      <c r="A6" s="3"/>
      <c r="B6" s="4"/>
      <c r="C6" s="3"/>
      <c r="E6" s="72" t="s">
        <v>49</v>
      </c>
    </row>
    <row r="7" spans="1:5" ht="27.75" customHeight="1">
      <c r="A7" s="82" t="s">
        <v>0</v>
      </c>
      <c r="B7" s="82"/>
      <c r="C7" s="82" t="s">
        <v>1</v>
      </c>
      <c r="D7" s="83" t="s">
        <v>118</v>
      </c>
      <c r="E7" s="76" t="s">
        <v>119</v>
      </c>
    </row>
    <row r="8" spans="1:5" ht="36.75" customHeight="1">
      <c r="A8" s="82"/>
      <c r="B8" s="82"/>
      <c r="C8" s="82"/>
      <c r="D8" s="84"/>
      <c r="E8" s="77"/>
    </row>
    <row r="9" spans="1:5" ht="15">
      <c r="A9" s="5"/>
      <c r="B9" s="5"/>
      <c r="C9" s="5"/>
      <c r="D9" s="26"/>
      <c r="E9" s="43"/>
    </row>
    <row r="10" spans="1:5" ht="15.75">
      <c r="A10" s="6" t="s">
        <v>2</v>
      </c>
      <c r="B10" s="7" t="s">
        <v>3</v>
      </c>
      <c r="C10" s="7" t="s">
        <v>94</v>
      </c>
      <c r="D10" s="31">
        <f>D11+D29+D32+D23</f>
        <v>1704.91</v>
      </c>
      <c r="E10" s="31">
        <f>E11+E29+E32+E23</f>
        <v>1126.85538</v>
      </c>
    </row>
    <row r="11" spans="1:5" ht="15.75">
      <c r="A11" s="6" t="s">
        <v>2</v>
      </c>
      <c r="B11" s="7" t="s">
        <v>4</v>
      </c>
      <c r="C11" s="7" t="s">
        <v>95</v>
      </c>
      <c r="D11" s="31">
        <f>D12</f>
        <v>157.34</v>
      </c>
      <c r="E11" s="44">
        <f>E12</f>
        <v>114.12635999999999</v>
      </c>
    </row>
    <row r="12" spans="1:5" ht="15.75">
      <c r="A12" s="6" t="s">
        <v>2</v>
      </c>
      <c r="B12" s="11" t="s">
        <v>5</v>
      </c>
      <c r="C12" s="12" t="s">
        <v>6</v>
      </c>
      <c r="D12" s="31">
        <f>D14+D22</f>
        <v>157.34</v>
      </c>
      <c r="E12" s="44">
        <f>E14+E22</f>
        <v>114.12635999999999</v>
      </c>
    </row>
    <row r="13" spans="1:5" ht="30" hidden="1">
      <c r="A13" s="8" t="s">
        <v>2</v>
      </c>
      <c r="B13" s="9" t="s">
        <v>7</v>
      </c>
      <c r="C13" s="10" t="s">
        <v>8</v>
      </c>
      <c r="D13" s="32">
        <v>0</v>
      </c>
      <c r="E13" s="45"/>
    </row>
    <row r="14" spans="1:5" ht="60" customHeight="1">
      <c r="A14" s="8" t="s">
        <v>2</v>
      </c>
      <c r="B14" s="9" t="s">
        <v>67</v>
      </c>
      <c r="C14" s="35" t="s">
        <v>68</v>
      </c>
      <c r="D14" s="32">
        <v>157.16</v>
      </c>
      <c r="E14" s="73">
        <v>113.72858</v>
      </c>
    </row>
    <row r="15" spans="1:5" ht="15" hidden="1">
      <c r="A15" s="8" t="s">
        <v>2</v>
      </c>
      <c r="B15" s="9" t="s">
        <v>9</v>
      </c>
      <c r="C15" s="35"/>
      <c r="D15" s="32"/>
      <c r="E15" s="73"/>
    </row>
    <row r="16" spans="1:5" ht="171.75" customHeight="1" hidden="1">
      <c r="A16" s="8" t="s">
        <v>2</v>
      </c>
      <c r="B16" s="9" t="s">
        <v>10</v>
      </c>
      <c r="C16" s="35"/>
      <c r="D16" s="32"/>
      <c r="E16" s="73"/>
    </row>
    <row r="17" spans="1:5" ht="15" hidden="1">
      <c r="A17" s="8" t="s">
        <v>2</v>
      </c>
      <c r="B17" s="9" t="s">
        <v>11</v>
      </c>
      <c r="C17" s="35"/>
      <c r="D17" s="32"/>
      <c r="E17" s="73"/>
    </row>
    <row r="18" spans="1:5" ht="30" customHeight="1" hidden="1">
      <c r="A18" s="8" t="s">
        <v>2</v>
      </c>
      <c r="B18" s="9" t="s">
        <v>12</v>
      </c>
      <c r="C18" s="35"/>
      <c r="D18" s="32"/>
      <c r="E18" s="73"/>
    </row>
    <row r="19" spans="1:5" ht="45" customHeight="1" hidden="1">
      <c r="A19" s="8" t="s">
        <v>2</v>
      </c>
      <c r="B19" s="9" t="s">
        <v>13</v>
      </c>
      <c r="C19" s="35"/>
      <c r="D19" s="32"/>
      <c r="E19" s="73"/>
    </row>
    <row r="20" spans="1:5" ht="15" hidden="1">
      <c r="A20" s="8" t="s">
        <v>2</v>
      </c>
      <c r="B20" s="9" t="s">
        <v>14</v>
      </c>
      <c r="C20" s="35"/>
      <c r="D20" s="32"/>
      <c r="E20" s="73"/>
    </row>
    <row r="21" spans="1:5" ht="15" hidden="1">
      <c r="A21" s="8" t="s">
        <v>2</v>
      </c>
      <c r="B21" s="9" t="s">
        <v>15</v>
      </c>
      <c r="C21" s="35"/>
      <c r="D21" s="32"/>
      <c r="E21" s="73"/>
    </row>
    <row r="22" spans="1:5" ht="46.5" customHeight="1">
      <c r="A22" s="8" t="s">
        <v>2</v>
      </c>
      <c r="B22" s="9" t="s">
        <v>61</v>
      </c>
      <c r="C22" s="35" t="s">
        <v>69</v>
      </c>
      <c r="D22" s="32">
        <v>0.18</v>
      </c>
      <c r="E22" s="73">
        <v>0.39778</v>
      </c>
    </row>
    <row r="23" spans="1:5" ht="19.5" customHeight="1">
      <c r="A23" s="6" t="s">
        <v>2</v>
      </c>
      <c r="B23" s="7" t="s">
        <v>70</v>
      </c>
      <c r="C23" s="36" t="s">
        <v>71</v>
      </c>
      <c r="D23" s="31">
        <f>D24</f>
        <v>326.57</v>
      </c>
      <c r="E23" s="44">
        <f>E24</f>
        <v>342.57928000000004</v>
      </c>
    </row>
    <row r="24" spans="1:5" ht="31.5" customHeight="1">
      <c r="A24" s="8" t="s">
        <v>2</v>
      </c>
      <c r="B24" s="9" t="s">
        <v>72</v>
      </c>
      <c r="C24" s="35" t="s">
        <v>73</v>
      </c>
      <c r="D24" s="32">
        <f>D25+D26+D27+D28</f>
        <v>326.57</v>
      </c>
      <c r="E24" s="32">
        <f>E25+E26+E27+E28</f>
        <v>342.57928000000004</v>
      </c>
    </row>
    <row r="25" spans="1:5" ht="31.5" customHeight="1">
      <c r="A25" s="8" t="s">
        <v>2</v>
      </c>
      <c r="B25" s="9" t="s">
        <v>74</v>
      </c>
      <c r="C25" s="35" t="s">
        <v>75</v>
      </c>
      <c r="D25" s="32">
        <v>102.543</v>
      </c>
      <c r="E25" s="73">
        <v>138.52538</v>
      </c>
    </row>
    <row r="26" spans="1:5" ht="47.25" customHeight="1">
      <c r="A26" s="8" t="s">
        <v>2</v>
      </c>
      <c r="B26" s="9" t="s">
        <v>76</v>
      </c>
      <c r="C26" s="35" t="s">
        <v>77</v>
      </c>
      <c r="D26" s="32">
        <v>1.633</v>
      </c>
      <c r="E26" s="73">
        <v>1.46958</v>
      </c>
    </row>
    <row r="27" spans="1:5" ht="44.25" customHeight="1">
      <c r="A27" s="8" t="s">
        <v>2</v>
      </c>
      <c r="B27" s="9" t="s">
        <v>78</v>
      </c>
      <c r="C27" s="35" t="s">
        <v>79</v>
      </c>
      <c r="D27" s="32">
        <v>236.437</v>
      </c>
      <c r="E27" s="73">
        <v>231.2516</v>
      </c>
    </row>
    <row r="28" spans="1:5" ht="45.75" customHeight="1">
      <c r="A28" s="8" t="s">
        <v>2</v>
      </c>
      <c r="B28" s="9" t="s">
        <v>80</v>
      </c>
      <c r="C28" s="35" t="s">
        <v>81</v>
      </c>
      <c r="D28" s="32">
        <v>-14.043</v>
      </c>
      <c r="E28" s="73">
        <v>-28.66728</v>
      </c>
    </row>
    <row r="29" spans="1:5" ht="15.75">
      <c r="A29" s="6" t="s">
        <v>2</v>
      </c>
      <c r="B29" s="7" t="s">
        <v>50</v>
      </c>
      <c r="C29" s="38" t="s">
        <v>51</v>
      </c>
      <c r="D29" s="31">
        <f>SUM(D30:D31)</f>
        <v>180</v>
      </c>
      <c r="E29" s="44">
        <f>SUM(E30:E31)</f>
        <v>183.42953</v>
      </c>
    </row>
    <row r="30" spans="1:5" ht="24" customHeight="1">
      <c r="A30" s="8" t="s">
        <v>2</v>
      </c>
      <c r="B30" s="9" t="s">
        <v>65</v>
      </c>
      <c r="C30" s="39" t="s">
        <v>63</v>
      </c>
      <c r="D30" s="33">
        <v>180</v>
      </c>
      <c r="E30" s="73">
        <v>183.42953</v>
      </c>
    </row>
    <row r="31" spans="1:5" ht="30">
      <c r="A31" s="8" t="s">
        <v>2</v>
      </c>
      <c r="B31" s="9" t="s">
        <v>66</v>
      </c>
      <c r="C31" s="39" t="s">
        <v>64</v>
      </c>
      <c r="D31" s="33"/>
      <c r="E31" s="73"/>
    </row>
    <row r="32" spans="1:5" ht="15.75">
      <c r="A32" s="6" t="s">
        <v>2</v>
      </c>
      <c r="B32" s="7" t="s">
        <v>16</v>
      </c>
      <c r="C32" s="40" t="s">
        <v>17</v>
      </c>
      <c r="D32" s="31">
        <f>D40+D42</f>
        <v>1041</v>
      </c>
      <c r="E32" s="44">
        <f>E40+E42</f>
        <v>486.72021</v>
      </c>
    </row>
    <row r="33" spans="1:5" ht="15" hidden="1">
      <c r="A33" s="8" t="s">
        <v>2</v>
      </c>
      <c r="B33" s="9" t="s">
        <v>18</v>
      </c>
      <c r="C33" s="9" t="s">
        <v>19</v>
      </c>
      <c r="D33" s="32"/>
      <c r="E33" s="73"/>
    </row>
    <row r="34" spans="1:5" ht="30" hidden="1">
      <c r="A34" s="8" t="s">
        <v>2</v>
      </c>
      <c r="B34" s="9" t="s">
        <v>20</v>
      </c>
      <c r="C34" s="10" t="s">
        <v>21</v>
      </c>
      <c r="D34" s="32"/>
      <c r="E34" s="73"/>
    </row>
    <row r="35" spans="1:5" ht="75" customHeight="1" hidden="1">
      <c r="A35" s="8" t="s">
        <v>2</v>
      </c>
      <c r="B35" s="9" t="s">
        <v>22</v>
      </c>
      <c r="C35" s="10" t="s">
        <v>23</v>
      </c>
      <c r="D35" s="32"/>
      <c r="E35" s="73"/>
    </row>
    <row r="36" spans="1:5" ht="15" hidden="1">
      <c r="A36" s="8" t="s">
        <v>2</v>
      </c>
      <c r="B36" s="9" t="s">
        <v>24</v>
      </c>
      <c r="C36" s="10" t="s">
        <v>25</v>
      </c>
      <c r="D36" s="32"/>
      <c r="E36" s="73"/>
    </row>
    <row r="37" spans="1:5" ht="15" hidden="1">
      <c r="A37" s="8" t="s">
        <v>2</v>
      </c>
      <c r="B37" s="9" t="s">
        <v>26</v>
      </c>
      <c r="C37" s="10" t="s">
        <v>27</v>
      </c>
      <c r="D37" s="32"/>
      <c r="E37" s="73"/>
    </row>
    <row r="38" spans="1:5" ht="15" hidden="1">
      <c r="A38" s="8" t="s">
        <v>2</v>
      </c>
      <c r="B38" s="9" t="s">
        <v>28</v>
      </c>
      <c r="C38" s="10" t="s">
        <v>29</v>
      </c>
      <c r="D38" s="32"/>
      <c r="E38" s="73"/>
    </row>
    <row r="39" spans="1:5" ht="15" hidden="1">
      <c r="A39" s="8" t="s">
        <v>2</v>
      </c>
      <c r="B39" s="9"/>
      <c r="C39" s="10"/>
      <c r="D39" s="32"/>
      <c r="E39" s="73"/>
    </row>
    <row r="40" spans="1:5" ht="15.75">
      <c r="A40" s="6" t="s">
        <v>2</v>
      </c>
      <c r="B40" s="7" t="s">
        <v>52</v>
      </c>
      <c r="C40" s="7" t="s">
        <v>19</v>
      </c>
      <c r="D40" s="31">
        <f>D41</f>
        <v>23</v>
      </c>
      <c r="E40" s="44">
        <f>E41</f>
        <v>4.19621</v>
      </c>
    </row>
    <row r="41" spans="1:5" ht="45">
      <c r="A41" s="8" t="s">
        <v>53</v>
      </c>
      <c r="B41" s="10" t="s">
        <v>62</v>
      </c>
      <c r="C41" s="13" t="s">
        <v>90</v>
      </c>
      <c r="D41" s="32">
        <v>23</v>
      </c>
      <c r="E41" s="73">
        <v>4.19621</v>
      </c>
    </row>
    <row r="42" spans="1:5" ht="15.75">
      <c r="A42" s="41" t="s">
        <v>2</v>
      </c>
      <c r="B42" s="38" t="s">
        <v>47</v>
      </c>
      <c r="C42" s="38" t="s">
        <v>23</v>
      </c>
      <c r="D42" s="31">
        <f>D44+D46</f>
        <v>1018</v>
      </c>
      <c r="E42" s="31">
        <f>E44+E46</f>
        <v>482.524</v>
      </c>
    </row>
    <row r="43" spans="1:5" s="42" customFormat="1" ht="15">
      <c r="A43" s="47" t="s">
        <v>2</v>
      </c>
      <c r="B43" s="48" t="s">
        <v>82</v>
      </c>
      <c r="C43" s="10" t="s">
        <v>83</v>
      </c>
      <c r="D43" s="49">
        <f>D44</f>
        <v>916</v>
      </c>
      <c r="E43" s="49">
        <f>E44</f>
        <v>454.86824</v>
      </c>
    </row>
    <row r="44" spans="1:5" s="42" customFormat="1" ht="30">
      <c r="A44" s="47" t="s">
        <v>2</v>
      </c>
      <c r="B44" s="48" t="s">
        <v>84</v>
      </c>
      <c r="C44" s="10" t="s">
        <v>85</v>
      </c>
      <c r="D44" s="49">
        <v>916</v>
      </c>
      <c r="E44" s="73">
        <v>454.86824</v>
      </c>
    </row>
    <row r="45" spans="1:5" s="42" customFormat="1" ht="15">
      <c r="A45" s="47" t="s">
        <v>2</v>
      </c>
      <c r="B45" s="48" t="s">
        <v>86</v>
      </c>
      <c r="C45" s="10" t="s">
        <v>87</v>
      </c>
      <c r="D45" s="49">
        <f>D46</f>
        <v>102</v>
      </c>
      <c r="E45" s="49">
        <f>E46</f>
        <v>27.65576</v>
      </c>
    </row>
    <row r="46" spans="1:5" s="42" customFormat="1" ht="30">
      <c r="A46" s="47" t="s">
        <v>2</v>
      </c>
      <c r="B46" s="48" t="s">
        <v>88</v>
      </c>
      <c r="C46" s="10" t="s">
        <v>89</v>
      </c>
      <c r="D46" s="49">
        <v>102</v>
      </c>
      <c r="E46" s="73">
        <v>27.65576</v>
      </c>
    </row>
    <row r="47" spans="1:5" ht="15.75">
      <c r="A47" s="6"/>
      <c r="B47" s="7"/>
      <c r="C47" s="11" t="s">
        <v>48</v>
      </c>
      <c r="D47" s="31">
        <f>D10</f>
        <v>1704.91</v>
      </c>
      <c r="E47" s="44">
        <f>E10</f>
        <v>1126.85538</v>
      </c>
    </row>
    <row r="48" spans="1:5" ht="15.75">
      <c r="A48" s="14">
        <v>0</v>
      </c>
      <c r="B48" s="15" t="s">
        <v>31</v>
      </c>
      <c r="C48" s="16" t="s">
        <v>32</v>
      </c>
      <c r="D48" s="31">
        <f>D49+D65+D67+D70</f>
        <v>1845.1240000000003</v>
      </c>
      <c r="E48" s="31">
        <f>E49+E65+E67+E70</f>
        <v>1816.8457300000002</v>
      </c>
    </row>
    <row r="49" spans="1:5" ht="37.5" customHeight="1">
      <c r="A49" s="14">
        <v>0</v>
      </c>
      <c r="B49" s="15" t="s">
        <v>33</v>
      </c>
      <c r="C49" s="16" t="s">
        <v>54</v>
      </c>
      <c r="D49" s="31">
        <f>D50+D60+D63+D58</f>
        <v>1795.1240000000003</v>
      </c>
      <c r="E49" s="31">
        <f>E50+E60+E63+E58</f>
        <v>1766.9491400000002</v>
      </c>
    </row>
    <row r="50" spans="1:5" ht="32.25" customHeight="1">
      <c r="A50" s="14">
        <v>0</v>
      </c>
      <c r="B50" s="15" t="s">
        <v>34</v>
      </c>
      <c r="C50" s="15" t="s">
        <v>55</v>
      </c>
      <c r="D50" s="31">
        <f>D51</f>
        <v>968.5</v>
      </c>
      <c r="E50" s="44">
        <f>E51</f>
        <v>968.5</v>
      </c>
    </row>
    <row r="51" spans="1:5" ht="29.25" customHeight="1">
      <c r="A51" s="17">
        <v>0</v>
      </c>
      <c r="B51" s="18" t="s">
        <v>58</v>
      </c>
      <c r="C51" s="18" t="s">
        <v>91</v>
      </c>
      <c r="D51" s="32">
        <v>968.5</v>
      </c>
      <c r="E51" s="46">
        <v>968.5</v>
      </c>
    </row>
    <row r="52" spans="1:5" ht="45" hidden="1">
      <c r="A52" s="19">
        <v>0</v>
      </c>
      <c r="B52" s="20" t="s">
        <v>35</v>
      </c>
      <c r="C52" s="20" t="s">
        <v>36</v>
      </c>
      <c r="D52" s="31" t="e">
        <f>#REF!</f>
        <v>#REF!</v>
      </c>
      <c r="E52" s="73"/>
    </row>
    <row r="53" spans="1:5" ht="30" hidden="1">
      <c r="A53" s="19">
        <v>0</v>
      </c>
      <c r="B53" s="20" t="s">
        <v>37</v>
      </c>
      <c r="C53" s="20" t="s">
        <v>38</v>
      </c>
      <c r="D53" s="31" t="e">
        <f>#REF!</f>
        <v>#REF!</v>
      </c>
      <c r="E53" s="73"/>
    </row>
    <row r="54" spans="1:5" ht="30" hidden="1">
      <c r="A54" s="19">
        <v>0</v>
      </c>
      <c r="B54" s="20" t="s">
        <v>39</v>
      </c>
      <c r="C54" s="20" t="s">
        <v>40</v>
      </c>
      <c r="D54" s="31">
        <f>D15</f>
        <v>0</v>
      </c>
      <c r="E54" s="73"/>
    </row>
    <row r="55" spans="1:5" ht="30" hidden="1">
      <c r="A55" s="19">
        <v>0</v>
      </c>
      <c r="B55" s="20" t="s">
        <v>41</v>
      </c>
      <c r="C55" s="20" t="s">
        <v>42</v>
      </c>
      <c r="D55" s="31">
        <f>D16</f>
        <v>0</v>
      </c>
      <c r="E55" s="73"/>
    </row>
    <row r="56" spans="1:5" ht="15.75" hidden="1">
      <c r="A56" s="19">
        <v>0</v>
      </c>
      <c r="B56" s="20" t="s">
        <v>43</v>
      </c>
      <c r="C56" s="20" t="s">
        <v>44</v>
      </c>
      <c r="D56" s="31">
        <f>D17</f>
        <v>0</v>
      </c>
      <c r="E56" s="73"/>
    </row>
    <row r="57" spans="1:5" ht="30" hidden="1">
      <c r="A57" s="19">
        <v>0</v>
      </c>
      <c r="B57" s="20" t="s">
        <v>45</v>
      </c>
      <c r="C57" s="20" t="s">
        <v>46</v>
      </c>
      <c r="D57" s="31" t="e">
        <f>#REF!</f>
        <v>#REF!</v>
      </c>
      <c r="E57" s="73"/>
    </row>
    <row r="58" spans="1:5" ht="31.5">
      <c r="A58" s="19">
        <v>0</v>
      </c>
      <c r="B58" s="62" t="s">
        <v>106</v>
      </c>
      <c r="C58" s="63" t="s">
        <v>107</v>
      </c>
      <c r="D58" s="31">
        <f>SUM(D59)</f>
        <v>584.974</v>
      </c>
      <c r="E58" s="31">
        <f>SUM(E59)</f>
        <v>584.97414</v>
      </c>
    </row>
    <row r="59" spans="1:5" ht="15">
      <c r="A59" s="19">
        <v>0</v>
      </c>
      <c r="B59" s="54" t="s">
        <v>108</v>
      </c>
      <c r="C59" s="54" t="s">
        <v>109</v>
      </c>
      <c r="D59" s="32">
        <v>584.974</v>
      </c>
      <c r="E59" s="73">
        <v>584.97414</v>
      </c>
    </row>
    <row r="60" spans="1:5" ht="31.5">
      <c r="A60" s="14">
        <v>0</v>
      </c>
      <c r="B60" s="11" t="s">
        <v>56</v>
      </c>
      <c r="C60" s="12" t="s">
        <v>57</v>
      </c>
      <c r="D60" s="31">
        <f>D61+D62</f>
        <v>71.94999999999999</v>
      </c>
      <c r="E60" s="44">
        <f>E61+E62</f>
        <v>71.94999999999999</v>
      </c>
    </row>
    <row r="61" spans="1:5" ht="45.75" customHeight="1">
      <c r="A61" s="17">
        <v>0</v>
      </c>
      <c r="B61" s="10" t="s">
        <v>59</v>
      </c>
      <c r="C61" s="13" t="s">
        <v>92</v>
      </c>
      <c r="D61" s="32">
        <v>69.6</v>
      </c>
      <c r="E61" s="73">
        <v>69.6</v>
      </c>
    </row>
    <row r="62" spans="1:5" ht="15">
      <c r="A62" s="17">
        <v>0</v>
      </c>
      <c r="B62" s="10" t="s">
        <v>60</v>
      </c>
      <c r="C62" s="13" t="s">
        <v>93</v>
      </c>
      <c r="D62" s="32">
        <v>2.35</v>
      </c>
      <c r="E62" s="73">
        <v>2.35</v>
      </c>
    </row>
    <row r="63" spans="1:5" ht="15.75">
      <c r="A63" s="50">
        <v>0</v>
      </c>
      <c r="B63" s="51" t="s">
        <v>97</v>
      </c>
      <c r="C63" s="51" t="s">
        <v>98</v>
      </c>
      <c r="D63" s="52">
        <f>D64</f>
        <v>169.7</v>
      </c>
      <c r="E63" s="52">
        <f>E64</f>
        <v>141.525</v>
      </c>
    </row>
    <row r="64" spans="1:5" ht="30">
      <c r="A64" s="53">
        <v>0</v>
      </c>
      <c r="B64" s="54" t="s">
        <v>99</v>
      </c>
      <c r="C64" s="54" t="s">
        <v>100</v>
      </c>
      <c r="D64" s="55">
        <v>169.7</v>
      </c>
      <c r="E64" s="73">
        <v>141.525</v>
      </c>
    </row>
    <row r="65" spans="1:5" ht="31.5">
      <c r="A65" s="53">
        <v>0</v>
      </c>
      <c r="B65" s="64" t="s">
        <v>110</v>
      </c>
      <c r="C65" s="65" t="s">
        <v>111</v>
      </c>
      <c r="D65" s="44">
        <f>D66</f>
        <v>10</v>
      </c>
      <c r="E65" s="44">
        <f>E66</f>
        <v>10</v>
      </c>
    </row>
    <row r="66" spans="1:5" ht="30">
      <c r="A66" s="53">
        <v>0</v>
      </c>
      <c r="B66" s="66" t="s">
        <v>112</v>
      </c>
      <c r="C66" s="67" t="s">
        <v>113</v>
      </c>
      <c r="D66" s="68">
        <v>10</v>
      </c>
      <c r="E66" s="74">
        <v>10</v>
      </c>
    </row>
    <row r="67" spans="1:5" ht="15.75">
      <c r="A67" s="53"/>
      <c r="B67" s="69" t="s">
        <v>114</v>
      </c>
      <c r="C67" s="12" t="s">
        <v>115</v>
      </c>
      <c r="D67" s="44">
        <f>D68</f>
        <v>40</v>
      </c>
      <c r="E67" s="44">
        <f>E68</f>
        <v>40</v>
      </c>
    </row>
    <row r="68" spans="1:5" ht="15">
      <c r="A68" s="53"/>
      <c r="B68" s="70" t="s">
        <v>116</v>
      </c>
      <c r="C68" s="71" t="s">
        <v>117</v>
      </c>
      <c r="D68" s="68">
        <v>40</v>
      </c>
      <c r="E68" s="74">
        <v>40</v>
      </c>
    </row>
    <row r="69" spans="1:5" ht="31.5">
      <c r="A69" s="56">
        <v>0</v>
      </c>
      <c r="B69" s="57" t="s">
        <v>102</v>
      </c>
      <c r="C69" s="58" t="s">
        <v>103</v>
      </c>
      <c r="D69" s="59">
        <f>SUM(D70)</f>
        <v>0</v>
      </c>
      <c r="E69" s="59">
        <f>SUM(E70)</f>
        <v>-0.10341</v>
      </c>
    </row>
    <row r="70" spans="1:5" ht="45">
      <c r="A70" s="53">
        <v>0</v>
      </c>
      <c r="B70" s="60" t="s">
        <v>104</v>
      </c>
      <c r="C70" s="61" t="s">
        <v>105</v>
      </c>
      <c r="D70" s="55"/>
      <c r="E70" s="75">
        <v>-0.10341</v>
      </c>
    </row>
    <row r="71" spans="1:5" ht="15.75">
      <c r="A71" s="19"/>
      <c r="B71" s="20"/>
      <c r="C71" s="11" t="s">
        <v>48</v>
      </c>
      <c r="D71" s="31">
        <f>D48</f>
        <v>1845.1240000000003</v>
      </c>
      <c r="E71" s="44">
        <f>E48</f>
        <v>1816.8457300000002</v>
      </c>
    </row>
    <row r="72" spans="1:5" ht="24.75" customHeight="1">
      <c r="A72" s="8"/>
      <c r="B72" s="21"/>
      <c r="C72" s="7" t="s">
        <v>30</v>
      </c>
      <c r="D72" s="31">
        <f>D47+D71</f>
        <v>3550.0340000000006</v>
      </c>
      <c r="E72" s="44">
        <f>E47+E71</f>
        <v>2943.70111</v>
      </c>
    </row>
    <row r="73" spans="1:4" ht="15" hidden="1">
      <c r="A73" s="22" t="s">
        <v>2</v>
      </c>
      <c r="B73" s="23"/>
      <c r="C73" s="24" t="s">
        <v>30</v>
      </c>
      <c r="D73" s="27"/>
    </row>
    <row r="74" spans="1:4" ht="15">
      <c r="A74" s="25"/>
      <c r="B74" s="25"/>
      <c r="C74" s="25"/>
      <c r="D74" s="28"/>
    </row>
    <row r="75" spans="1:4" ht="15">
      <c r="A75" s="25"/>
      <c r="B75" s="25"/>
      <c r="C75" s="25"/>
      <c r="D75" s="28"/>
    </row>
    <row r="76" spans="1:4" ht="15">
      <c r="A76" s="25"/>
      <c r="B76" s="25"/>
      <c r="C76" s="25"/>
      <c r="D76" s="28"/>
    </row>
    <row r="77" spans="1:4" ht="15">
      <c r="A77" s="25"/>
      <c r="B77" s="25"/>
      <c r="C77" s="25"/>
      <c r="D77" s="28"/>
    </row>
    <row r="78" spans="1:4" ht="15">
      <c r="A78" s="25"/>
      <c r="B78" s="25"/>
      <c r="C78" s="25"/>
      <c r="D78" s="28"/>
    </row>
    <row r="79" spans="1:4" ht="15">
      <c r="A79" s="25"/>
      <c r="B79" s="25"/>
      <c r="C79" s="25"/>
      <c r="D79" s="28"/>
    </row>
    <row r="80" spans="1:4" ht="15">
      <c r="A80" s="25"/>
      <c r="B80" s="25"/>
      <c r="C80" s="25"/>
      <c r="D80" s="28"/>
    </row>
    <row r="81" spans="1:4" ht="15">
      <c r="A81" s="25"/>
      <c r="B81" s="25"/>
      <c r="C81" s="25"/>
      <c r="D81" s="28"/>
    </row>
    <row r="82" spans="1:4" ht="15">
      <c r="A82" s="25"/>
      <c r="B82" s="25"/>
      <c r="C82" s="25"/>
      <c r="D82" s="28"/>
    </row>
    <row r="83" spans="1:4" ht="15">
      <c r="A83" s="25"/>
      <c r="B83" s="25"/>
      <c r="C83" s="25"/>
      <c r="D83" s="28"/>
    </row>
    <row r="84" spans="1:4" ht="15">
      <c r="A84" s="25"/>
      <c r="B84" s="25"/>
      <c r="C84" s="25"/>
      <c r="D84" s="28"/>
    </row>
    <row r="85" spans="1:4" ht="15">
      <c r="A85" s="25"/>
      <c r="B85" s="25"/>
      <c r="C85" s="25"/>
      <c r="D85" s="28"/>
    </row>
    <row r="86" spans="1:4" ht="15">
      <c r="A86" s="25"/>
      <c r="B86" s="25"/>
      <c r="C86" s="25"/>
      <c r="D86" s="28"/>
    </row>
    <row r="87" spans="1:4" ht="15.75">
      <c r="A87" s="2"/>
      <c r="B87" s="2"/>
      <c r="C87" s="2"/>
      <c r="D87" s="29"/>
    </row>
    <row r="88" spans="1:4" ht="15.75">
      <c r="A88" s="2"/>
      <c r="B88" s="2"/>
      <c r="C88" s="2"/>
      <c r="D88" s="29"/>
    </row>
    <row r="89" spans="1:4" ht="15.75">
      <c r="A89" s="2"/>
      <c r="B89" s="2"/>
      <c r="C89" s="2"/>
      <c r="D89" s="29"/>
    </row>
    <row r="90" spans="1:4" ht="15.75">
      <c r="A90" s="2"/>
      <c r="B90" s="2"/>
      <c r="C90" s="2"/>
      <c r="D90" s="29"/>
    </row>
    <row r="91" spans="1:4" ht="15.75">
      <c r="A91" s="2"/>
      <c r="B91" s="2"/>
      <c r="C91" s="2"/>
      <c r="D91" s="29"/>
    </row>
    <row r="92" spans="1:4" ht="15.75">
      <c r="A92" s="2"/>
      <c r="B92" s="2"/>
      <c r="C92" s="2"/>
      <c r="D92" s="29"/>
    </row>
    <row r="93" spans="1:4" ht="15.75">
      <c r="A93" s="2"/>
      <c r="B93" s="2"/>
      <c r="C93" s="2"/>
      <c r="D93" s="29"/>
    </row>
    <row r="94" spans="1:4" ht="15.75">
      <c r="A94" s="2"/>
      <c r="B94" s="2"/>
      <c r="C94" s="2"/>
      <c r="D94" s="29"/>
    </row>
    <row r="95" spans="1:4" ht="15.75">
      <c r="A95" s="2"/>
      <c r="B95" s="2"/>
      <c r="C95" s="2"/>
      <c r="D95" s="29"/>
    </row>
    <row r="96" spans="1:4" ht="15.75">
      <c r="A96" s="2"/>
      <c r="B96" s="2"/>
      <c r="C96" s="2"/>
      <c r="D96" s="29"/>
    </row>
  </sheetData>
  <sheetProtection/>
  <mergeCells count="7">
    <mergeCell ref="E7:E8"/>
    <mergeCell ref="C1:E1"/>
    <mergeCell ref="C2:E2"/>
    <mergeCell ref="A7:B8"/>
    <mergeCell ref="C7:C8"/>
    <mergeCell ref="D7:D8"/>
    <mergeCell ref="B4:D5"/>
  </mergeCells>
  <printOptions horizontalCentered="1"/>
  <pageMargins left="0.7874015748031497" right="0.3937007874015748" top="0.35433070866141736" bottom="0.1968503937007874" header="0.5118110236220472" footer="0.15748031496062992"/>
  <pageSetup fitToHeight="3" horizontalDpi="600" verticalDpi="6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2017-11-07T07:25:03Z</cp:lastPrinted>
  <dcterms:created xsi:type="dcterms:W3CDTF">2005-10-07T13:21:59Z</dcterms:created>
  <dcterms:modified xsi:type="dcterms:W3CDTF">2017-11-07T07:25:09Z</dcterms:modified>
  <cp:category/>
  <cp:version/>
  <cp:contentType/>
  <cp:contentStatus/>
</cp:coreProperties>
</file>